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2"/>
  </bookViews>
  <sheets>
    <sheet name="334" sheetId="1" r:id="rId1"/>
    <sheet name="336" sheetId="2" r:id="rId2"/>
    <sheet name="338" sheetId="3" r:id="rId3"/>
    <sheet name="340" sheetId="4" r:id="rId4"/>
    <sheet name="342" sheetId="5" r:id="rId5"/>
  </sheets>
  <definedNames>
    <definedName name="_xlnm.Print_Area" localSheetId="2">'338'!$A$1:$BE$46</definedName>
    <definedName name="_xlnm.Print_Area" localSheetId="3">'340'!$A$1:$AC$69</definedName>
    <definedName name="_xlnm.Print_Area" localSheetId="4">'342'!$A$1:$AS$79</definedName>
  </definedNames>
  <calcPr fullCalcOnLoad="1"/>
</workbook>
</file>

<file path=xl/sharedStrings.xml><?xml version="1.0" encoding="utf-8"?>
<sst xmlns="http://schemas.openxmlformats.org/spreadsheetml/2006/main" count="1562" uniqueCount="370">
  <si>
    <t>年次</t>
  </si>
  <si>
    <t>控訴審</t>
  </si>
  <si>
    <t>第一審</t>
  </si>
  <si>
    <t>再審</t>
  </si>
  <si>
    <t>名古屋高等裁判所金沢支部</t>
  </si>
  <si>
    <t>一般調停</t>
  </si>
  <si>
    <t>破産</t>
  </si>
  <si>
    <t>和議</t>
  </si>
  <si>
    <t>共助</t>
  </si>
  <si>
    <t>上告受理</t>
  </si>
  <si>
    <t>抗告</t>
  </si>
  <si>
    <t>和解</t>
  </si>
  <si>
    <t>督促</t>
  </si>
  <si>
    <t>簡易裁判所</t>
  </si>
  <si>
    <t>交通調停</t>
  </si>
  <si>
    <t>有罪人員</t>
  </si>
  <si>
    <t>通常</t>
  </si>
  <si>
    <t>略式</t>
  </si>
  <si>
    <t>334　司法及び警察</t>
  </si>
  <si>
    <t>司法及び警察　335</t>
  </si>
  <si>
    <t>総数</t>
  </si>
  <si>
    <t>合計</t>
  </si>
  <si>
    <t>刑法</t>
  </si>
  <si>
    <t>一般保護事件</t>
  </si>
  <si>
    <t>起訴猶予</t>
  </si>
  <si>
    <t>他へ送致</t>
  </si>
  <si>
    <t>処理人員</t>
  </si>
  <si>
    <t>家事審判法第9条第1項甲類事件のうち</t>
  </si>
  <si>
    <t>その他</t>
  </si>
  <si>
    <t>離婚</t>
  </si>
  <si>
    <t>離縁</t>
  </si>
  <si>
    <t>初等</t>
  </si>
  <si>
    <t>中等</t>
  </si>
  <si>
    <t>特別</t>
  </si>
  <si>
    <t>医療</t>
  </si>
  <si>
    <t>不開始</t>
  </si>
  <si>
    <t>不処分</t>
  </si>
  <si>
    <t>区分</t>
  </si>
  <si>
    <t>金沢刑務所</t>
  </si>
  <si>
    <t>1度</t>
  </si>
  <si>
    <t>5～9</t>
  </si>
  <si>
    <t>10度以上</t>
  </si>
  <si>
    <t>無期</t>
  </si>
  <si>
    <t>20年以下</t>
  </si>
  <si>
    <t>入所度数別</t>
  </si>
  <si>
    <t>計</t>
  </si>
  <si>
    <t>窃盗</t>
  </si>
  <si>
    <t>強盗</t>
  </si>
  <si>
    <t>詐欺</t>
  </si>
  <si>
    <t>詐欺</t>
  </si>
  <si>
    <t>恐喝</t>
  </si>
  <si>
    <t>恐喝</t>
  </si>
  <si>
    <t>横領</t>
  </si>
  <si>
    <t>横領</t>
  </si>
  <si>
    <t>傷害</t>
  </si>
  <si>
    <t>殺人</t>
  </si>
  <si>
    <t>殺人</t>
  </si>
  <si>
    <t>木造</t>
  </si>
  <si>
    <t>土地（㎡）</t>
  </si>
  <si>
    <t>所在地</t>
  </si>
  <si>
    <t>公務執行妨害</t>
  </si>
  <si>
    <t>放火</t>
  </si>
  <si>
    <t>放火</t>
  </si>
  <si>
    <t>瀆職</t>
  </si>
  <si>
    <t>賭博</t>
  </si>
  <si>
    <t>賭博</t>
  </si>
  <si>
    <t>特別法犯</t>
  </si>
  <si>
    <t>15年以下</t>
  </si>
  <si>
    <t>10年以下</t>
  </si>
  <si>
    <t>5年以下</t>
  </si>
  <si>
    <t>3年以下</t>
  </si>
  <si>
    <t>2年以下</t>
  </si>
  <si>
    <t>1年以下</t>
  </si>
  <si>
    <t>6ヶ月以下</t>
  </si>
  <si>
    <t>禁錮</t>
  </si>
  <si>
    <t>刑期別</t>
  </si>
  <si>
    <t>凶　　悪　　犯</t>
  </si>
  <si>
    <t>強盗殺人</t>
  </si>
  <si>
    <t>強盗傷人</t>
  </si>
  <si>
    <t>強盗強姦</t>
  </si>
  <si>
    <t>強盗・準強盗</t>
  </si>
  <si>
    <t>強姦</t>
  </si>
  <si>
    <t>粗　　暴　　犯</t>
  </si>
  <si>
    <t>凶器準備集合</t>
  </si>
  <si>
    <t>暴行</t>
  </si>
  <si>
    <t>傷害(傷害致死含む)</t>
  </si>
  <si>
    <t>脅迫</t>
  </si>
  <si>
    <t>知　　能　　犯</t>
  </si>
  <si>
    <t>偽造</t>
  </si>
  <si>
    <t>背任</t>
  </si>
  <si>
    <t>風　　俗　　犯</t>
  </si>
  <si>
    <t>その他刑法犯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</si>
  <si>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</si>
  <si>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</si>
  <si>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</si>
  <si>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</si>
  <si>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</si>
  <si>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</si>
  <si>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</si>
  <si>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</si>
  <si>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</si>
  <si>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</si>
  <si>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</si>
  <si>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</si>
  <si>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年次及び罪名別</t>
  </si>
  <si>
    <t>窃盗</t>
  </si>
  <si>
    <t>瀆職</t>
  </si>
  <si>
    <t>猥褻</t>
  </si>
  <si>
    <t>過失傷害</t>
  </si>
  <si>
    <t>過失致死</t>
  </si>
  <si>
    <t>公務執行妨害</t>
  </si>
  <si>
    <t>逃走</t>
  </si>
  <si>
    <t>犯人蔵匿証憑湮減</t>
  </si>
  <si>
    <t>失火</t>
  </si>
  <si>
    <t>激発物破裂・瓦期等漏出</t>
  </si>
  <si>
    <t>住居侵入</t>
  </si>
  <si>
    <t>秘密侵害</t>
  </si>
  <si>
    <t>往来妨害</t>
  </si>
  <si>
    <t>偽証</t>
  </si>
  <si>
    <t>礼拝所不敬</t>
  </si>
  <si>
    <t>堕胎</t>
  </si>
  <si>
    <t>遺棄</t>
  </si>
  <si>
    <t>逮捕監禁</t>
  </si>
  <si>
    <t>略取・誘拐</t>
  </si>
  <si>
    <t>建造物損壊</t>
  </si>
  <si>
    <t>器物損壊</t>
  </si>
  <si>
    <t>暴力行為等処罰ニ関スル法律</t>
  </si>
  <si>
    <t>誣告</t>
  </si>
  <si>
    <t>338　司法及び警察</t>
  </si>
  <si>
    <t>司法及び警察　339</t>
  </si>
  <si>
    <t>340　司法及び警察</t>
  </si>
  <si>
    <t>交通違反</t>
  </si>
  <si>
    <t>刑法犯</t>
  </si>
  <si>
    <t>凶器携帯</t>
  </si>
  <si>
    <t>無断外泊</t>
  </si>
  <si>
    <t>暴走行為</t>
  </si>
  <si>
    <t>金沢市田上町公1番地</t>
  </si>
  <si>
    <t>七尾市馬出町ハ部33番</t>
  </si>
  <si>
    <t>小学生</t>
  </si>
  <si>
    <t>中学生</t>
  </si>
  <si>
    <t>高校生</t>
  </si>
  <si>
    <t>大学生</t>
  </si>
  <si>
    <t>336　司法及び警察</t>
  </si>
  <si>
    <t>賍物</t>
  </si>
  <si>
    <t>無職少年</t>
  </si>
  <si>
    <t>昭和56年</t>
  </si>
  <si>
    <t>通常訴訟</t>
  </si>
  <si>
    <t>公示催告</t>
  </si>
  <si>
    <t>農事調停</t>
  </si>
  <si>
    <t>商事調停</t>
  </si>
  <si>
    <t>司法及び警察　337</t>
  </si>
  <si>
    <t>昭和54年</t>
  </si>
  <si>
    <t>賍物</t>
  </si>
  <si>
    <t>司法及び警察　341</t>
  </si>
  <si>
    <t>昭和58年</t>
  </si>
  <si>
    <t>業務上過失致死傷</t>
  </si>
  <si>
    <t>342　司法及び警察</t>
  </si>
  <si>
    <t>婦女誘惑・いたずら</t>
  </si>
  <si>
    <t>名誉毀損</t>
  </si>
  <si>
    <t>信用毀損・威力業務妨害</t>
  </si>
  <si>
    <t>七尾拘置支所</t>
  </si>
  <si>
    <t>文書毀棄</t>
  </si>
  <si>
    <t>　注　　法改正により、競売法による競売を担保権実行等とした。</t>
  </si>
  <si>
    <t>年　　次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</si>
  <si>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</si>
  <si>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</si>
  <si>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</si>
  <si>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t>名　古　屋　高　等　裁　判　所　金　沢　支　部</t>
  </si>
  <si>
    <t>新受</t>
  </si>
  <si>
    <t>既済</t>
  </si>
  <si>
    <t>未済</t>
  </si>
  <si>
    <t>抗告事件</t>
  </si>
  <si>
    <t>その他の</t>
  </si>
  <si>
    <r>
      <t>事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件</t>
    </r>
  </si>
  <si>
    <t>小切手</t>
  </si>
  <si>
    <t>民事非訟</t>
  </si>
  <si>
    <t>商事非訟</t>
  </si>
  <si>
    <t>借地非訟</t>
  </si>
  <si>
    <t>仮差押</t>
  </si>
  <si>
    <t>仮処分</t>
  </si>
  <si>
    <t>強制執行等</t>
  </si>
  <si>
    <t>(うち旧法)</t>
  </si>
  <si>
    <r>
      <t>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形</t>
    </r>
  </si>
  <si>
    <t>金　　沢　　地　　方　　裁　　判　　所　　(支部含む)</t>
  </si>
  <si>
    <t>新　　　　　　　　　　受</t>
  </si>
  <si>
    <t>担保権実行等</t>
  </si>
  <si>
    <t>会社更生</t>
  </si>
  <si>
    <t>過料</t>
  </si>
  <si>
    <t>金沢地方裁判所　(支部含む)　　(つづき)</t>
  </si>
  <si>
    <t>新　　　　　　　受　(つづき)</t>
  </si>
  <si>
    <t>借地</t>
  </si>
  <si>
    <t>非訟</t>
  </si>
  <si>
    <t>事件</t>
  </si>
  <si>
    <t>宅地建物</t>
  </si>
  <si>
    <t>建物調停</t>
  </si>
  <si>
    <t>公害等</t>
  </si>
  <si>
    <r>
      <t>宅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地</t>
    </r>
  </si>
  <si>
    <r>
      <t>調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停</t>
    </r>
  </si>
  <si>
    <r>
      <t>調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停</t>
    </r>
  </si>
  <si>
    <t>金　沢　地　方　裁　判　所　(支部含む)</t>
  </si>
  <si>
    <t>名古屋高等裁判所金沢支部</t>
  </si>
  <si>
    <t>の事件</t>
  </si>
  <si>
    <t>新　　　　　受</t>
  </si>
  <si>
    <t>簡　　　易　　　裁　　　判　　　所</t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</si>
  <si>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</si>
  <si>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(…)</t>
  </si>
  <si>
    <t>－</t>
  </si>
  <si>
    <t>(－)</t>
  </si>
  <si>
    <t>(－)</t>
  </si>
  <si>
    <t>利益相反行　　為について　　　の特別代理　　　人 の 選任</t>
  </si>
  <si>
    <t>年　次</t>
  </si>
  <si>
    <t>総　　数</t>
  </si>
  <si>
    <t>子の氏の　　変更につ　　いての許可</t>
  </si>
  <si>
    <t>養子をす　　るについ　　ての許可</t>
  </si>
  <si>
    <t>後見人保佐　人又は後見　監督人の選任</t>
  </si>
  <si>
    <r>
      <t>相続放棄　　の申術の　　受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理</t>
    </r>
  </si>
  <si>
    <t>関する</t>
  </si>
  <si>
    <r>
      <t>処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分</t>
    </r>
  </si>
  <si>
    <t>家事審判　法第23条　による身　分関係確　定に関す　る 事 件</t>
  </si>
  <si>
    <t>家　　　事　　　審　　　判　　　事　　　件</t>
  </si>
  <si>
    <t>家　　　事　　　調　　　停　　　事　　　件</t>
  </si>
  <si>
    <t>　　資料　金沢家庭裁判所「事件取扱調査」による。</t>
  </si>
  <si>
    <r>
      <t>夫婦同居　　その他の　　夫婦間の　　協力扶助　　に関する　　処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分</t>
    </r>
  </si>
  <si>
    <r>
      <t>者定変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　　　権指は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　　親の又更</t>
    </r>
  </si>
  <si>
    <r>
      <t>のにる分　　産割す</t>
    </r>
    <r>
      <rPr>
        <sz val="12"/>
        <color indexed="9"/>
        <rFont val="ＭＳ 明朝"/>
        <family val="1"/>
      </rPr>
      <t>あ　　</t>
    </r>
    <r>
      <rPr>
        <sz val="12"/>
        <rFont val="ＭＳ 明朝"/>
        <family val="1"/>
      </rPr>
      <t>遺分関処</t>
    </r>
  </si>
  <si>
    <t>予縁すの　　姻内関も　　婚約にる</t>
  </si>
  <si>
    <r>
      <t>法定る作　　籍規よ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　　戸のに事</t>
    </r>
  </si>
  <si>
    <r>
      <t>年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次
及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び
刑事罰</t>
    </r>
  </si>
  <si>
    <t>司法警
察から
の送致</t>
  </si>
  <si>
    <r>
      <t>検察官
からの
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致</t>
    </r>
  </si>
  <si>
    <t>知事又は児童相　　　　談所からの送致</t>
  </si>
  <si>
    <r>
      <t>強制措置　を要する　　も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の</t>
    </r>
  </si>
  <si>
    <t>強制措置を要しない も の</t>
  </si>
  <si>
    <t>通　　　　　　　告</t>
  </si>
  <si>
    <r>
      <t>一般人　　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ら</t>
    </r>
  </si>
  <si>
    <t>家庭栽</t>
  </si>
  <si>
    <t>判所へ</t>
  </si>
  <si>
    <t>の移送</t>
  </si>
  <si>
    <r>
      <t>保護観　　察所の　　保護観　　察</t>
    </r>
    <r>
      <rPr>
        <sz val="12"/>
        <color indexed="9"/>
        <rFont val="ＭＳ 明朝"/>
        <family val="1"/>
      </rPr>
      <t>ああ</t>
    </r>
  </si>
  <si>
    <t>保　　　　護　　　　処　　　　分</t>
  </si>
  <si>
    <r>
      <t>教護院又　　は養護施　　設への送　　致</t>
    </r>
    <r>
      <rPr>
        <sz val="12"/>
        <color indexed="9"/>
        <rFont val="ＭＳ 明朝"/>
        <family val="1"/>
      </rPr>
      <t>あああ</t>
    </r>
  </si>
  <si>
    <t>少　年　院　へ　送　致</t>
  </si>
  <si>
    <t>そ　の　他　の　終　局</t>
  </si>
  <si>
    <t>知事又は児童　　　　相談所へ送致</t>
  </si>
  <si>
    <r>
      <t>強制措置　を要する　も</t>
    </r>
    <r>
      <rPr>
        <sz val="11"/>
        <color indexed="9"/>
        <rFont val="ＭＳ 明朝"/>
        <family val="1"/>
      </rPr>
      <t>あ</t>
    </r>
    <r>
      <rPr>
        <sz val="11"/>
        <rFont val="ＭＳ 明朝"/>
        <family val="1"/>
      </rPr>
      <t>の</t>
    </r>
  </si>
  <si>
    <r>
      <t>検察官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へ送致</t>
    </r>
  </si>
  <si>
    <t>他の家　　庭裁判　　所へ移　　送回付</t>
  </si>
  <si>
    <t>既　　　　　　　　　　済</t>
  </si>
  <si>
    <t>栽か移戻　　　等所の差　　　高判ら送</t>
  </si>
  <si>
    <r>
      <t>調か報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　　　年官の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　　　少査ら告</t>
    </r>
  </si>
  <si>
    <r>
      <t>栽か栽移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　　の所家の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　　他判らへ送</t>
    </r>
  </si>
  <si>
    <t>昭</t>
  </si>
  <si>
    <t>和</t>
  </si>
  <si>
    <t>年</t>
  </si>
  <si>
    <t>道交法</t>
  </si>
  <si>
    <t>　資料　金沢家庭裁判所「事件取扱調査」による。</t>
  </si>
  <si>
    <t>未済人員</t>
  </si>
  <si>
    <t>金　　沢　　地　　方　　検　　察　　庁　(支部を含む)</t>
  </si>
  <si>
    <t>受　理　人　員</t>
  </si>
  <si>
    <t>その他の　　　不 起 訴</t>
  </si>
  <si>
    <t>旧　　受</t>
  </si>
  <si>
    <t>新　　受</t>
  </si>
  <si>
    <t>提　　訴</t>
  </si>
  <si>
    <t>中　　止</t>
  </si>
  <si>
    <t>起　　訴</t>
  </si>
  <si>
    <t>その他の　　不 起 訴</t>
  </si>
  <si>
    <t>管　　　　内　　　　区　　　　検　　　　察　　　　庁</t>
  </si>
  <si>
    <t>(構　　内)</t>
  </si>
  <si>
    <t>(構　　外)</t>
  </si>
  <si>
    <t>敷　　地</t>
  </si>
  <si>
    <t>建　　　　造　　　　物　　　　延　　　　面　　　　積　　　　（㎡）</t>
  </si>
  <si>
    <t>鉄　骨・鉄　筋　コ　ン　ク　リ　ー　ト　造</t>
  </si>
  <si>
    <t>平　　屋</t>
  </si>
  <si>
    <t>二　　階</t>
  </si>
  <si>
    <t>三　　階</t>
  </si>
  <si>
    <t>四　　階</t>
  </si>
  <si>
    <r>
      <t>文書印章有価証券偽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造</t>
    </r>
  </si>
  <si>
    <r>
      <t>わいせつ姦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淫重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婚</t>
    </r>
  </si>
  <si>
    <r>
      <t>住居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進入</t>
    </r>
  </si>
  <si>
    <r>
      <t>略取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誘拐</t>
    </r>
  </si>
  <si>
    <r>
      <t>暴力行為等処罰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法</t>
    </r>
  </si>
  <si>
    <r>
      <t>鉄砲刀剣類所持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法</t>
    </r>
  </si>
  <si>
    <r>
      <t>麻薬取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締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法</t>
    </r>
  </si>
  <si>
    <r>
      <t>道路交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通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法</t>
    </r>
  </si>
  <si>
    <r>
      <t>職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業</t>
    </r>
    <r>
      <rPr>
        <sz val="12"/>
        <color indexed="9"/>
        <rFont val="ＭＳ 明朝"/>
        <family val="1"/>
      </rPr>
      <t>あああ</t>
    </r>
    <r>
      <rPr>
        <sz val="12"/>
        <rFont val="ＭＳ 明朝"/>
        <family val="1"/>
      </rPr>
      <t>安定法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</si>
  <si>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</si>
  <si>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</si>
  <si>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t>－</t>
  </si>
  <si>
    <t>185　　刑　　　　　　　　　　務　　　　　　　　　　所</t>
  </si>
  <si>
    <t>（1）　土　地　及　び　建　物　（昭和60.12.31現在）</t>
  </si>
  <si>
    <t>（2）　受　刑　者　の　状　況　（昭和54～60年）</t>
  </si>
  <si>
    <t>受　刑　者　の　状　況　（昭和54～60年）　（つづき）</t>
  </si>
  <si>
    <t>総数</t>
  </si>
  <si>
    <t>少年は、すべて件数統計の対象にしていないので検挙(補導)人員数(人)で計上した。</t>
  </si>
  <si>
    <t>学生・生徒</t>
  </si>
  <si>
    <r>
      <t>以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下　　小学生</t>
    </r>
  </si>
  <si>
    <t>学校生　　その他</t>
  </si>
  <si>
    <t>有職者</t>
  </si>
  <si>
    <t>無職者</t>
  </si>
  <si>
    <t>年齢別</t>
  </si>
  <si>
    <t>14
歳
未
満</t>
  </si>
  <si>
    <t>1418
歳歳
以未
上満</t>
  </si>
  <si>
    <t>1820
歳歳
以未
上満</t>
  </si>
  <si>
    <t>凶悪犯</t>
  </si>
  <si>
    <t>粗暴犯</t>
  </si>
  <si>
    <t>窃盗犯</t>
  </si>
  <si>
    <t>知能犯</t>
  </si>
  <si>
    <t>風俗判</t>
  </si>
  <si>
    <t>その他の刑法犯</t>
  </si>
  <si>
    <t>刑法犯</t>
  </si>
  <si>
    <t>未就学</t>
  </si>
  <si>
    <t>学職別</t>
  </si>
  <si>
    <r>
      <t>学校生各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種</t>
    </r>
  </si>
  <si>
    <r>
      <t>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計</t>
    </r>
  </si>
  <si>
    <t>有職少年</t>
  </si>
  <si>
    <t>　資料　石川県警察本部「少年犯罪統計調査」による。</t>
  </si>
  <si>
    <t>飲酒</t>
  </si>
  <si>
    <t>喫煙</t>
  </si>
  <si>
    <t>薬物乱用</t>
  </si>
  <si>
    <t>乱暴・けんか</t>
  </si>
  <si>
    <t>たかり</t>
  </si>
  <si>
    <t>深夜はいかい</t>
  </si>
  <si>
    <t>家出</t>
  </si>
  <si>
    <t>不純異性交遊</t>
  </si>
  <si>
    <t>不良交遊</t>
  </si>
  <si>
    <t>怠学</t>
  </si>
  <si>
    <t>金品持出し</t>
  </si>
  <si>
    <t>怠業</t>
  </si>
  <si>
    <t>不健全交遊</t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</si>
  <si>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数</t>
    </r>
  </si>
  <si>
    <t>あ</t>
  </si>
  <si>
    <t>総　数</t>
  </si>
  <si>
    <t>(2)　　ぐ　犯　不　良　行　為</t>
  </si>
  <si>
    <r>
      <t>家事審判　　法第 9条　　第 1項乙　　類各号の　　事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件</t>
    </r>
  </si>
  <si>
    <r>
      <t>従たる　</t>
    </r>
    <r>
      <rPr>
        <sz val="12"/>
        <color indexed="9"/>
        <rFont val="ＭＳ 明朝"/>
        <family val="1"/>
      </rPr>
      <t>あああ　</t>
    </r>
    <r>
      <rPr>
        <sz val="12"/>
        <rFont val="ＭＳ 明朝"/>
        <family val="1"/>
      </rPr>
      <t>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件</t>
    </r>
  </si>
  <si>
    <t>24　　司　　法　　及　　び　　警　　察</t>
  </si>
  <si>
    <t>－</t>
  </si>
  <si>
    <t>－</t>
  </si>
  <si>
    <t>　資料　名古屋高等裁判所金沢支部、金沢地方裁判所「民事事件調査」による概数である。</t>
  </si>
  <si>
    <t>　資料　名古屋高等裁判所金沢支部、金沢地方裁判所「調停事件調査」による概数である。</t>
  </si>
  <si>
    <t>　資料　名古屋高等裁判所金沢支部、金沢地方裁判所「刑事事件調査」による概数である。</t>
  </si>
  <si>
    <t>扶養に</t>
  </si>
  <si>
    <t>　資料　金沢検察庁「刑事統計調査規程」による。</t>
  </si>
  <si>
    <t>発生</t>
  </si>
  <si>
    <t>検挙</t>
  </si>
  <si>
    <t>－</t>
  </si>
  <si>
    <t>-</t>
  </si>
  <si>
    <t>　資料　石川県警察本部「犯罪統計資料」による。</t>
  </si>
  <si>
    <t>道交保護事件</t>
  </si>
  <si>
    <r>
      <t>民　事　・　行　政　事　件　　(件数)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</si>
  <si>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民　事　・　行　政　事　件　(件数)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　(</t>
    </r>
    <r>
      <rPr>
        <b/>
        <sz val="12"/>
        <rFont val="ＭＳ 明朝"/>
        <family val="1"/>
      </rPr>
      <t>つづき</t>
    </r>
    <r>
      <rPr>
        <b/>
        <sz val="14"/>
        <rFont val="ＭＳ 明朝"/>
        <family val="1"/>
      </rPr>
      <t>)</t>
    </r>
  </si>
  <si>
    <r>
      <t>180　　調　　　　停　　　　事　　　　件（件数)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</si>
  <si>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181　　刑　　　　事　　　　事　　　　件　(件数)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</si>
  <si>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182　　家　　　　　　　　事　　　　　　　　事　　　　　　　　件　(件数)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</si>
  <si>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183　　少　　　　　　　　年　　　　　　　　事　　　　　　　　件　(件数)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</si>
  <si>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t>－</t>
  </si>
  <si>
    <r>
      <t>184　　検　　　　　　　　察　　　　　　　　事　　　　　　　　件　(人員)　(</t>
    </r>
    <r>
      <rPr>
        <b/>
        <sz val="12"/>
        <rFont val="ＭＳ 明朝"/>
        <family val="1"/>
      </rPr>
      <t>昭和56～60年</t>
    </r>
    <r>
      <rPr>
        <b/>
        <sz val="14"/>
        <rFont val="ＭＳ 明朝"/>
        <family val="1"/>
      </rPr>
      <t>)</t>
    </r>
  </si>
  <si>
    <r>
      <t>186　　刑　法　犯　罪　名　別、　月　別、　発　生、　検　挙　件　数　（</t>
    </r>
    <r>
      <rPr>
        <b/>
        <sz val="12"/>
        <rFont val="ＭＳ 明朝"/>
        <family val="1"/>
      </rPr>
      <t>昭和58～60年</t>
    </r>
    <r>
      <rPr>
        <b/>
        <sz val="14"/>
        <rFont val="ＭＳ 明朝"/>
        <family val="1"/>
      </rPr>
      <t>）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</si>
  <si>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</si>
  <si>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</si>
  <si>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－</t>
  </si>
  <si>
    <t>－</t>
  </si>
  <si>
    <t>－</t>
  </si>
  <si>
    <r>
      <t>187　　少  　年  　犯  　罪　(人員)　(</t>
    </r>
    <r>
      <rPr>
        <b/>
        <sz val="12"/>
        <rFont val="ＭＳ 明朝"/>
        <family val="1"/>
      </rPr>
      <t>昭和60年</t>
    </r>
    <r>
      <rPr>
        <b/>
        <sz val="14"/>
        <rFont val="ＭＳ 明朝"/>
        <family val="1"/>
      </rPr>
      <t>)</t>
    </r>
  </si>
  <si>
    <t>(1)　　刑 法 犯 及 び 特 別 法 犯</t>
  </si>
  <si>
    <r>
      <t>高</t>
    </r>
    <r>
      <rPr>
        <sz val="12"/>
        <rFont val="ＭＳ 明朝"/>
        <family val="1"/>
      </rPr>
      <t>校生　　</t>
    </r>
  </si>
  <si>
    <t>区　　　分</t>
  </si>
  <si>
    <r>
      <t>保護観　　察所長　　か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ら</t>
    </r>
  </si>
  <si>
    <t>注　　12月31日現在数である。</t>
  </si>
  <si>
    <t>資料　金沢刑務所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</si>
</sst>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;\-##0"/>
    <numFmt numFmtId="177" formatCode="\(##0\)"/>
    <numFmt numFmtId="178" formatCode="\(0\)"/>
    <numFmt numFmtId="179" formatCode="##,##0;\-##,##0"/>
    <numFmt numFmtId="180" formatCode="0;\-0"/>
    <numFmt numFmtId="181" formatCode="#0;\-#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11"/>
      <color indexed="9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37" fontId="3" fillId="0" borderId="14" xfId="0" applyNumberFormat="1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37" fontId="7" fillId="0" borderId="14" xfId="0" applyNumberFormat="1" applyFont="1" applyFill="1" applyBorder="1" applyAlignment="1" applyProtection="1">
      <alignment horizontal="right" vertical="center"/>
      <protection/>
    </xf>
    <xf numFmtId="37" fontId="7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177" fontId="1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Alignment="1">
      <alignment vertical="center"/>
    </xf>
    <xf numFmtId="37" fontId="7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3" fillId="0" borderId="23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37" fontId="3" fillId="0" borderId="23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37" fontId="7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left" vertical="center"/>
    </xf>
    <xf numFmtId="179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179" fontId="7" fillId="0" borderId="0" xfId="0" applyNumberFormat="1" applyFont="1" applyFill="1" applyAlignment="1">
      <alignment horizontal="right" vertical="center"/>
    </xf>
    <xf numFmtId="180" fontId="3" fillId="0" borderId="23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7" fillId="0" borderId="23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37" fontId="7" fillId="0" borderId="23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distributed" textRotation="255"/>
    </xf>
    <xf numFmtId="0" fontId="3" fillId="0" borderId="28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23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2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distributed" textRotation="255"/>
    </xf>
    <xf numFmtId="0" fontId="3" fillId="0" borderId="28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center" vertical="center" wrapText="1"/>
    </xf>
    <xf numFmtId="37" fontId="3" fillId="0" borderId="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distributed" vertical="center"/>
      <protection/>
    </xf>
    <xf numFmtId="0" fontId="3" fillId="0" borderId="41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42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3" fillId="0" borderId="43" xfId="0" applyFont="1" applyFill="1" applyBorder="1" applyAlignment="1" applyProtection="1">
      <alignment horizontal="distributed" vertical="center"/>
      <protection/>
    </xf>
    <xf numFmtId="0" fontId="3" fillId="0" borderId="43" xfId="0" applyFont="1" applyFill="1" applyBorder="1" applyAlignment="1">
      <alignment horizontal="distributed" vertical="center"/>
    </xf>
    <xf numFmtId="0" fontId="3" fillId="0" borderId="4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79" fontId="3" fillId="0" borderId="23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26" xfId="0" applyFont="1" applyFill="1" applyBorder="1" applyAlignment="1">
      <alignment horizontal="center" vertical="distributed" textRotation="255" wrapText="1"/>
    </xf>
    <xf numFmtId="0" fontId="3" fillId="0" borderId="37" xfId="0" applyFont="1" applyFill="1" applyBorder="1" applyAlignment="1">
      <alignment horizontal="center" vertical="distributed" textRotation="255" wrapText="1"/>
    </xf>
    <xf numFmtId="0" fontId="3" fillId="0" borderId="28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9" xfId="0" applyFont="1" applyFill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361950</xdr:colOff>
      <xdr:row>40</xdr:row>
      <xdr:rowOff>133350</xdr:rowOff>
    </xdr:from>
    <xdr:to>
      <xdr:col>2</xdr:col>
      <xdr:colOff>9525</xdr:colOff>
      <xdr:row>43</xdr:row>
      <xdr:rowOff>171450</xdr:rowOff>
    </xdr:to>
    <xdr:sp>
      <xdr:nvSpPr>
        <xdr:cNvPr id="1" name="左中かっこ 3"/>
        <xdr:cNvSpPr>
          <a:spLocks/>
        </xdr:cNvSpPr>
      </xdr:nvSpPr>
      <xdr:spPr>
        <a:xfrm>
          <a:off x="561975" y="8448675"/>
          <a:ext cx="142875" cy="619125"/>
        </a:xfrm>
        <a:prstGeom prst="leftBrace">
          <a:avLst>
            <a:gd name="adj" fmla="val -47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409575</xdr:colOff>
      <xdr:row>45</xdr:row>
      <xdr:rowOff>28575</xdr:rowOff>
    </xdr:from>
    <xdr:to>
      <xdr:col>2</xdr:col>
      <xdr:colOff>38100</xdr:colOff>
      <xdr:row>47</xdr:row>
      <xdr:rowOff>161925</xdr:rowOff>
    </xdr:to>
    <xdr:sp>
      <xdr:nvSpPr>
        <xdr:cNvPr id="2" name="左中かっこ 4"/>
        <xdr:cNvSpPr>
          <a:spLocks/>
        </xdr:cNvSpPr>
      </xdr:nvSpPr>
      <xdr:spPr>
        <a:xfrm>
          <a:off x="609600" y="9305925"/>
          <a:ext cx="123825" cy="523875"/>
        </a:xfrm>
        <a:prstGeom prst="leftBrace">
          <a:avLst>
            <a:gd name="adj" fmla="val -47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390525</xdr:colOff>
      <xdr:row>49</xdr:row>
      <xdr:rowOff>9525</xdr:rowOff>
    </xdr:from>
    <xdr:to>
      <xdr:col>2</xdr:col>
      <xdr:colOff>19050</xdr:colOff>
      <xdr:row>51</xdr:row>
      <xdr:rowOff>161925</xdr:rowOff>
    </xdr:to>
    <xdr:sp>
      <xdr:nvSpPr>
        <xdr:cNvPr id="3" name="左中かっこ 5"/>
        <xdr:cNvSpPr>
          <a:spLocks/>
        </xdr:cNvSpPr>
      </xdr:nvSpPr>
      <xdr:spPr>
        <a:xfrm>
          <a:off x="590550" y="10058400"/>
          <a:ext cx="123825" cy="542925"/>
        </a:xfrm>
        <a:prstGeom prst="leftBrace">
          <a:avLst>
            <a:gd name="adj" fmla="val -47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371475</xdr:colOff>
      <xdr:row>33</xdr:row>
      <xdr:rowOff>19050</xdr:rowOff>
    </xdr:from>
    <xdr:to>
      <xdr:col>2</xdr:col>
      <xdr:colOff>38100</xdr:colOff>
      <xdr:row>36</xdr:row>
      <xdr:rowOff>0</xdr:rowOff>
    </xdr:to>
    <xdr:sp>
      <xdr:nvSpPr>
        <xdr:cNvPr id="4" name="左中かっこ 1"/>
        <xdr:cNvSpPr>
          <a:spLocks/>
        </xdr:cNvSpPr>
      </xdr:nvSpPr>
      <xdr:spPr>
        <a:xfrm>
          <a:off x="571500" y="6981825"/>
          <a:ext cx="161925" cy="561975"/>
        </a:xfrm>
        <a:prstGeom prst="leftBrace">
          <a:avLst>
            <a:gd name="adj" fmla="val -47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371475</xdr:colOff>
      <xdr:row>36</xdr:row>
      <xdr:rowOff>180975</xdr:rowOff>
    </xdr:from>
    <xdr:to>
      <xdr:col>2</xdr:col>
      <xdr:colOff>9525</xdr:colOff>
      <xdr:row>39</xdr:row>
      <xdr:rowOff>180975</xdr:rowOff>
    </xdr:to>
    <xdr:sp>
      <xdr:nvSpPr>
        <xdr:cNvPr id="5" name="左中かっこ 2"/>
        <xdr:cNvSpPr>
          <a:spLocks/>
        </xdr:cNvSpPr>
      </xdr:nvSpPr>
      <xdr:spPr>
        <a:xfrm>
          <a:off x="571500" y="7724775"/>
          <a:ext cx="133350" cy="581025"/>
        </a:xfrm>
        <a:prstGeom prst="leftBrace">
          <a:avLst>
            <a:gd name="adj" fmla="val -476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16</xdr:row>
      <xdr:rowOff>0</xdr:rowOff>
    </xdr:from>
    <xdr:to>
      <xdr:col>3</xdr:col>
      <xdr:colOff>114300</xdr:colOff>
      <xdr:row>23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23900" y="3048000"/>
          <a:ext cx="76200" cy="1343025"/>
        </a:xfrm>
        <a:prstGeom prst="leftBrace">
          <a:avLst>
            <a:gd name="adj" fmla="val -4501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38100</xdr:colOff>
      <xdr:row>24</xdr:row>
      <xdr:rowOff>28575</xdr:rowOff>
    </xdr:from>
    <xdr:to>
      <xdr:col>3</xdr:col>
      <xdr:colOff>123825</xdr:colOff>
      <xdr:row>26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723900" y="4610100"/>
          <a:ext cx="85725" cy="533400"/>
        </a:xfrm>
        <a:prstGeom prst="leftBrace">
          <a:avLst>
            <a:gd name="adj" fmla="val -45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7" width="3.00390625" style="7" customWidth="1"/>
    <col min="88" max="88" width="4.50390625" style="7" customWidth="1"/>
    <col min="89" max="110" width="2.625" style="7" customWidth="1"/>
    <col min="111" max="16384" width="9.00390625" style="7" customWidth="1"/>
  </cols>
  <sheetData>
    <row r="1" spans="1:88" ht="14.25">
      <c r="A1" s="4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40" t="s">
        <v>19</v>
      </c>
    </row>
    <row r="2" spans="1:88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</row>
    <row r="3" spans="1:88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</row>
    <row r="4" spans="1:88" s="9" customFormat="1" ht="18.75">
      <c r="A4" s="136" t="s">
        <v>335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</row>
    <row r="5" spans="1:88" ht="14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</row>
    <row r="6" spans="1:88" ht="17.25">
      <c r="A6" s="12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12"/>
      <c r="AE6" s="12"/>
      <c r="AF6" s="137">
        <v>179</v>
      </c>
      <c r="AG6" s="137"/>
      <c r="AH6" s="76"/>
      <c r="AI6" s="76"/>
      <c r="AJ6" s="78" t="s">
        <v>349</v>
      </c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</row>
    <row r="7" spans="1:88" ht="1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</row>
    <row r="8" spans="1:88" ht="24" customHeight="1">
      <c r="A8" s="80" t="s">
        <v>163</v>
      </c>
      <c r="B8" s="80"/>
      <c r="C8" s="80"/>
      <c r="D8" s="81"/>
      <c r="E8" s="87" t="s">
        <v>167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 t="s">
        <v>183</v>
      </c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104"/>
    </row>
    <row r="9" spans="1:88" ht="24" customHeight="1">
      <c r="A9" s="82"/>
      <c r="B9" s="82"/>
      <c r="C9" s="82"/>
      <c r="D9" s="83"/>
      <c r="E9" s="86" t="s">
        <v>168</v>
      </c>
      <c r="F9" s="86"/>
      <c r="G9" s="86"/>
      <c r="H9" s="86"/>
      <c r="I9" s="86" t="s">
        <v>169</v>
      </c>
      <c r="J9" s="86"/>
      <c r="K9" s="86"/>
      <c r="L9" s="86"/>
      <c r="M9" s="86" t="s">
        <v>170</v>
      </c>
      <c r="N9" s="86"/>
      <c r="O9" s="86"/>
      <c r="P9" s="86"/>
      <c r="Q9" s="95" t="s">
        <v>168</v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7"/>
      <c r="AG9" s="86" t="s">
        <v>168</v>
      </c>
      <c r="AH9" s="86"/>
      <c r="AI9" s="86"/>
      <c r="AJ9" s="86"/>
      <c r="AK9" s="86" t="s">
        <v>169</v>
      </c>
      <c r="AL9" s="86"/>
      <c r="AM9" s="86"/>
      <c r="AN9" s="86"/>
      <c r="AO9" s="86" t="s">
        <v>170</v>
      </c>
      <c r="AP9" s="86"/>
      <c r="AQ9" s="86"/>
      <c r="AR9" s="86"/>
      <c r="AS9" s="95" t="s">
        <v>184</v>
      </c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</row>
    <row r="10" spans="1:88" ht="18" customHeight="1">
      <c r="A10" s="82"/>
      <c r="B10" s="82"/>
      <c r="C10" s="82"/>
      <c r="D10" s="83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 t="s">
        <v>2</v>
      </c>
      <c r="R10" s="86"/>
      <c r="S10" s="86"/>
      <c r="T10" s="86"/>
      <c r="U10" s="86" t="s">
        <v>1</v>
      </c>
      <c r="V10" s="86"/>
      <c r="W10" s="86"/>
      <c r="X10" s="86"/>
      <c r="Y10" s="88" t="s">
        <v>171</v>
      </c>
      <c r="Z10" s="88"/>
      <c r="AA10" s="88"/>
      <c r="AB10" s="88"/>
      <c r="AC10" s="89" t="s">
        <v>172</v>
      </c>
      <c r="AD10" s="90"/>
      <c r="AE10" s="90"/>
      <c r="AF10" s="91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99" t="s">
        <v>2</v>
      </c>
      <c r="AT10" s="99"/>
      <c r="AU10" s="99"/>
      <c r="AV10" s="99"/>
      <c r="AW10" s="99" t="s">
        <v>182</v>
      </c>
      <c r="AX10" s="99"/>
      <c r="AY10" s="99"/>
      <c r="AZ10" s="99"/>
      <c r="BA10" s="99" t="s">
        <v>1</v>
      </c>
      <c r="BB10" s="99"/>
      <c r="BC10" s="99"/>
      <c r="BD10" s="99"/>
      <c r="BE10" s="101" t="s">
        <v>9</v>
      </c>
      <c r="BF10" s="101"/>
      <c r="BG10" s="101"/>
      <c r="BH10" s="101"/>
      <c r="BI10" s="99" t="s">
        <v>3</v>
      </c>
      <c r="BJ10" s="99"/>
      <c r="BK10" s="99"/>
      <c r="BL10" s="99"/>
      <c r="BM10" s="99" t="s">
        <v>10</v>
      </c>
      <c r="BN10" s="99"/>
      <c r="BO10" s="99"/>
      <c r="BP10" s="99"/>
      <c r="BQ10" s="101" t="s">
        <v>175</v>
      </c>
      <c r="BR10" s="101"/>
      <c r="BS10" s="101"/>
      <c r="BT10" s="101"/>
      <c r="BU10" s="101" t="s">
        <v>176</v>
      </c>
      <c r="BV10" s="101"/>
      <c r="BW10" s="101"/>
      <c r="BX10" s="101"/>
      <c r="BY10" s="101" t="s">
        <v>177</v>
      </c>
      <c r="BZ10" s="101"/>
      <c r="CA10" s="101"/>
      <c r="CB10" s="101"/>
      <c r="CC10" s="99" t="s">
        <v>178</v>
      </c>
      <c r="CD10" s="99"/>
      <c r="CE10" s="99"/>
      <c r="CF10" s="99"/>
      <c r="CG10" s="101" t="s">
        <v>180</v>
      </c>
      <c r="CH10" s="101"/>
      <c r="CI10" s="101"/>
      <c r="CJ10" s="103"/>
    </row>
    <row r="11" spans="1:88" ht="18" customHeight="1">
      <c r="A11" s="84"/>
      <c r="B11" s="84"/>
      <c r="C11" s="84"/>
      <c r="D11" s="85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8"/>
      <c r="Z11" s="88"/>
      <c r="AA11" s="88"/>
      <c r="AB11" s="88"/>
      <c r="AC11" s="92" t="s">
        <v>173</v>
      </c>
      <c r="AD11" s="93"/>
      <c r="AE11" s="93"/>
      <c r="AF11" s="94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100"/>
      <c r="AT11" s="100"/>
      <c r="AU11" s="100"/>
      <c r="AV11" s="100"/>
      <c r="AW11" s="100" t="s">
        <v>174</v>
      </c>
      <c r="AX11" s="100"/>
      <c r="AY11" s="100"/>
      <c r="AZ11" s="100"/>
      <c r="BA11" s="100"/>
      <c r="BB11" s="100"/>
      <c r="BC11" s="100"/>
      <c r="BD11" s="100"/>
      <c r="BE11" s="102"/>
      <c r="BF11" s="102"/>
      <c r="BG11" s="102"/>
      <c r="BH11" s="102"/>
      <c r="BI11" s="100"/>
      <c r="BJ11" s="100"/>
      <c r="BK11" s="100"/>
      <c r="BL11" s="100"/>
      <c r="BM11" s="100"/>
      <c r="BN11" s="100"/>
      <c r="BO11" s="100"/>
      <c r="BP11" s="100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0" t="s">
        <v>179</v>
      </c>
      <c r="CD11" s="100"/>
      <c r="CE11" s="100"/>
      <c r="CF11" s="100"/>
      <c r="CG11" s="102" t="s">
        <v>181</v>
      </c>
      <c r="CH11" s="102"/>
      <c r="CI11" s="102"/>
      <c r="CJ11" s="92"/>
    </row>
    <row r="12" spans="1:88" ht="14.25">
      <c r="A12" s="47"/>
      <c r="B12" s="47"/>
      <c r="C12" s="47"/>
      <c r="D12" s="4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</row>
    <row r="13" spans="1:88" ht="14.25">
      <c r="A13" s="105" t="s">
        <v>145</v>
      </c>
      <c r="B13" s="105"/>
      <c r="C13" s="105"/>
      <c r="D13" s="106"/>
      <c r="E13" s="112">
        <v>367</v>
      </c>
      <c r="F13" s="98"/>
      <c r="G13" s="98"/>
      <c r="H13" s="98"/>
      <c r="I13" s="98">
        <v>384</v>
      </c>
      <c r="J13" s="98"/>
      <c r="K13" s="98"/>
      <c r="L13" s="98"/>
      <c r="M13" s="98">
        <v>245</v>
      </c>
      <c r="N13" s="98"/>
      <c r="O13" s="98"/>
      <c r="P13" s="98"/>
      <c r="Q13" s="98" t="s">
        <v>206</v>
      </c>
      <c r="R13" s="98"/>
      <c r="S13" s="98"/>
      <c r="T13" s="98"/>
      <c r="U13" s="98">
        <v>191</v>
      </c>
      <c r="V13" s="98"/>
      <c r="W13" s="98"/>
      <c r="X13" s="98"/>
      <c r="Y13" s="98">
        <v>47</v>
      </c>
      <c r="Z13" s="98"/>
      <c r="AA13" s="98"/>
      <c r="AB13" s="98"/>
      <c r="AC13" s="98">
        <v>129</v>
      </c>
      <c r="AD13" s="98"/>
      <c r="AE13" s="98"/>
      <c r="AF13" s="98"/>
      <c r="AG13" s="120">
        <v>5440</v>
      </c>
      <c r="AH13" s="120"/>
      <c r="AI13" s="120"/>
      <c r="AJ13" s="120"/>
      <c r="AK13" s="120">
        <v>5643</v>
      </c>
      <c r="AL13" s="120"/>
      <c r="AM13" s="120"/>
      <c r="AN13" s="120"/>
      <c r="AO13" s="120">
        <v>2452</v>
      </c>
      <c r="AP13" s="120"/>
      <c r="AQ13" s="120"/>
      <c r="AR13" s="120"/>
      <c r="AS13" s="98">
        <v>944</v>
      </c>
      <c r="AT13" s="98"/>
      <c r="AU13" s="98"/>
      <c r="AV13" s="98"/>
      <c r="AW13" s="98">
        <v>179</v>
      </c>
      <c r="AX13" s="98"/>
      <c r="AY13" s="98"/>
      <c r="AZ13" s="98"/>
      <c r="BA13" s="98">
        <v>29</v>
      </c>
      <c r="BB13" s="98"/>
      <c r="BC13" s="98"/>
      <c r="BD13" s="98"/>
      <c r="BE13" s="98" t="s">
        <v>206</v>
      </c>
      <c r="BF13" s="98"/>
      <c r="BG13" s="98"/>
      <c r="BH13" s="98"/>
      <c r="BI13" s="98" t="s">
        <v>206</v>
      </c>
      <c r="BJ13" s="98"/>
      <c r="BK13" s="98"/>
      <c r="BL13" s="98"/>
      <c r="BM13" s="98">
        <v>1</v>
      </c>
      <c r="BN13" s="98"/>
      <c r="BO13" s="98"/>
      <c r="BP13" s="98"/>
      <c r="BQ13" s="98">
        <v>4</v>
      </c>
      <c r="BR13" s="98"/>
      <c r="BS13" s="98"/>
      <c r="BT13" s="98"/>
      <c r="BU13" s="98">
        <v>33</v>
      </c>
      <c r="BV13" s="98"/>
      <c r="BW13" s="98"/>
      <c r="BX13" s="98"/>
      <c r="BY13" s="98" t="s">
        <v>206</v>
      </c>
      <c r="BZ13" s="98"/>
      <c r="CA13" s="98"/>
      <c r="CB13" s="98"/>
      <c r="CC13" s="98">
        <v>502</v>
      </c>
      <c r="CD13" s="98"/>
      <c r="CE13" s="98"/>
      <c r="CF13" s="98"/>
      <c r="CG13" s="120">
        <v>529</v>
      </c>
      <c r="CH13" s="120"/>
      <c r="CI13" s="120"/>
      <c r="CJ13" s="75">
        <v>151</v>
      </c>
    </row>
    <row r="14" spans="1:88" ht="14.25">
      <c r="A14" s="105" t="s">
        <v>164</v>
      </c>
      <c r="B14" s="105"/>
      <c r="C14" s="105"/>
      <c r="D14" s="106"/>
      <c r="E14" s="112">
        <v>349</v>
      </c>
      <c r="F14" s="98"/>
      <c r="G14" s="98"/>
      <c r="H14" s="98"/>
      <c r="I14" s="98">
        <v>380</v>
      </c>
      <c r="J14" s="98"/>
      <c r="K14" s="98"/>
      <c r="L14" s="98"/>
      <c r="M14" s="98">
        <v>214</v>
      </c>
      <c r="N14" s="98"/>
      <c r="O14" s="98"/>
      <c r="P14" s="98"/>
      <c r="Q14" s="98" t="s">
        <v>206</v>
      </c>
      <c r="R14" s="98"/>
      <c r="S14" s="98"/>
      <c r="T14" s="98"/>
      <c r="U14" s="98">
        <v>179</v>
      </c>
      <c r="V14" s="98"/>
      <c r="W14" s="98"/>
      <c r="X14" s="98"/>
      <c r="Y14" s="98">
        <v>47</v>
      </c>
      <c r="Z14" s="98"/>
      <c r="AA14" s="98"/>
      <c r="AB14" s="98"/>
      <c r="AC14" s="98">
        <v>123</v>
      </c>
      <c r="AD14" s="98"/>
      <c r="AE14" s="98"/>
      <c r="AF14" s="98"/>
      <c r="AG14" s="120">
        <v>5493</v>
      </c>
      <c r="AH14" s="120"/>
      <c r="AI14" s="120"/>
      <c r="AJ14" s="120"/>
      <c r="AK14" s="120">
        <v>5374</v>
      </c>
      <c r="AL14" s="120"/>
      <c r="AM14" s="120"/>
      <c r="AN14" s="120"/>
      <c r="AO14" s="120">
        <v>2571</v>
      </c>
      <c r="AP14" s="120"/>
      <c r="AQ14" s="120"/>
      <c r="AR14" s="120"/>
      <c r="AS14" s="98">
        <v>936</v>
      </c>
      <c r="AT14" s="98"/>
      <c r="AU14" s="98"/>
      <c r="AV14" s="98"/>
      <c r="AW14" s="98">
        <v>196</v>
      </c>
      <c r="AX14" s="98"/>
      <c r="AY14" s="98"/>
      <c r="AZ14" s="98"/>
      <c r="BA14" s="98">
        <v>18</v>
      </c>
      <c r="BB14" s="98"/>
      <c r="BC14" s="98"/>
      <c r="BD14" s="98"/>
      <c r="BE14" s="98">
        <v>5</v>
      </c>
      <c r="BF14" s="98"/>
      <c r="BG14" s="98"/>
      <c r="BH14" s="98"/>
      <c r="BI14" s="98" t="s">
        <v>206</v>
      </c>
      <c r="BJ14" s="98"/>
      <c r="BK14" s="98"/>
      <c r="BL14" s="98"/>
      <c r="BM14" s="98" t="s">
        <v>206</v>
      </c>
      <c r="BN14" s="98"/>
      <c r="BO14" s="98"/>
      <c r="BP14" s="98"/>
      <c r="BQ14" s="98">
        <v>3</v>
      </c>
      <c r="BR14" s="98"/>
      <c r="BS14" s="98"/>
      <c r="BT14" s="98"/>
      <c r="BU14" s="98">
        <v>39</v>
      </c>
      <c r="BV14" s="98"/>
      <c r="BW14" s="98"/>
      <c r="BX14" s="98"/>
      <c r="BY14" s="98" t="s">
        <v>206</v>
      </c>
      <c r="BZ14" s="98"/>
      <c r="CA14" s="98"/>
      <c r="CB14" s="98"/>
      <c r="CC14" s="98">
        <v>518</v>
      </c>
      <c r="CD14" s="98"/>
      <c r="CE14" s="98"/>
      <c r="CF14" s="98"/>
      <c r="CG14" s="120">
        <v>641</v>
      </c>
      <c r="CH14" s="120"/>
      <c r="CI14" s="120"/>
      <c r="CJ14" s="74">
        <v>81</v>
      </c>
    </row>
    <row r="15" spans="1:88" ht="14.25">
      <c r="A15" s="105" t="s">
        <v>165</v>
      </c>
      <c r="B15" s="105"/>
      <c r="C15" s="105"/>
      <c r="D15" s="106"/>
      <c r="E15" s="112">
        <v>336</v>
      </c>
      <c r="F15" s="98"/>
      <c r="G15" s="98"/>
      <c r="H15" s="98"/>
      <c r="I15" s="98">
        <v>362</v>
      </c>
      <c r="J15" s="98"/>
      <c r="K15" s="98"/>
      <c r="L15" s="98"/>
      <c r="M15" s="98">
        <v>187</v>
      </c>
      <c r="N15" s="98"/>
      <c r="O15" s="98"/>
      <c r="P15" s="98"/>
      <c r="Q15" s="98">
        <v>1</v>
      </c>
      <c r="R15" s="98"/>
      <c r="S15" s="98"/>
      <c r="T15" s="98"/>
      <c r="U15" s="98">
        <v>171</v>
      </c>
      <c r="V15" s="98"/>
      <c r="W15" s="98"/>
      <c r="X15" s="98"/>
      <c r="Y15" s="98">
        <v>44</v>
      </c>
      <c r="Z15" s="98"/>
      <c r="AA15" s="98"/>
      <c r="AB15" s="98"/>
      <c r="AC15" s="98">
        <v>120</v>
      </c>
      <c r="AD15" s="98"/>
      <c r="AE15" s="98"/>
      <c r="AF15" s="98"/>
      <c r="AG15" s="120">
        <v>5628</v>
      </c>
      <c r="AH15" s="120"/>
      <c r="AI15" s="120"/>
      <c r="AJ15" s="120"/>
      <c r="AK15" s="120">
        <v>5383</v>
      </c>
      <c r="AL15" s="120"/>
      <c r="AM15" s="120"/>
      <c r="AN15" s="120"/>
      <c r="AO15" s="120">
        <v>2816</v>
      </c>
      <c r="AP15" s="120"/>
      <c r="AQ15" s="120"/>
      <c r="AR15" s="120"/>
      <c r="AS15" s="98">
        <v>839</v>
      </c>
      <c r="AT15" s="98"/>
      <c r="AU15" s="98"/>
      <c r="AV15" s="98"/>
      <c r="AW15" s="98">
        <v>127</v>
      </c>
      <c r="AX15" s="98"/>
      <c r="AY15" s="98"/>
      <c r="AZ15" s="98"/>
      <c r="BA15" s="98">
        <v>19</v>
      </c>
      <c r="BB15" s="98"/>
      <c r="BC15" s="98"/>
      <c r="BD15" s="98"/>
      <c r="BE15" s="98">
        <v>2</v>
      </c>
      <c r="BF15" s="98"/>
      <c r="BG15" s="98"/>
      <c r="BH15" s="98"/>
      <c r="BI15" s="98">
        <v>1</v>
      </c>
      <c r="BJ15" s="98"/>
      <c r="BK15" s="98"/>
      <c r="BL15" s="98"/>
      <c r="BM15" s="98">
        <v>1</v>
      </c>
      <c r="BN15" s="98"/>
      <c r="BO15" s="98"/>
      <c r="BP15" s="98"/>
      <c r="BQ15" s="98">
        <v>1</v>
      </c>
      <c r="BR15" s="98"/>
      <c r="BS15" s="98"/>
      <c r="BT15" s="98"/>
      <c r="BU15" s="98">
        <v>39</v>
      </c>
      <c r="BV15" s="98"/>
      <c r="BW15" s="98"/>
      <c r="BX15" s="98"/>
      <c r="BY15" s="98" t="s">
        <v>206</v>
      </c>
      <c r="BZ15" s="98"/>
      <c r="CA15" s="98"/>
      <c r="CB15" s="98"/>
      <c r="CC15" s="98">
        <v>503</v>
      </c>
      <c r="CD15" s="98"/>
      <c r="CE15" s="98"/>
      <c r="CF15" s="98"/>
      <c r="CG15" s="120">
        <v>736</v>
      </c>
      <c r="CH15" s="120"/>
      <c r="CI15" s="120"/>
      <c r="CJ15" s="74" t="s">
        <v>205</v>
      </c>
    </row>
    <row r="16" spans="1:88" ht="14.25">
      <c r="A16" s="105" t="s">
        <v>166</v>
      </c>
      <c r="B16" s="105"/>
      <c r="C16" s="105"/>
      <c r="D16" s="106"/>
      <c r="E16" s="112">
        <v>304</v>
      </c>
      <c r="F16" s="98"/>
      <c r="G16" s="98"/>
      <c r="H16" s="98"/>
      <c r="I16" s="98">
        <v>304</v>
      </c>
      <c r="J16" s="98"/>
      <c r="K16" s="98"/>
      <c r="L16" s="98"/>
      <c r="M16" s="98">
        <v>187</v>
      </c>
      <c r="N16" s="98"/>
      <c r="O16" s="98"/>
      <c r="P16" s="98"/>
      <c r="Q16" s="98" t="s">
        <v>206</v>
      </c>
      <c r="R16" s="98"/>
      <c r="S16" s="98"/>
      <c r="T16" s="98"/>
      <c r="U16" s="98">
        <v>148</v>
      </c>
      <c r="V16" s="98"/>
      <c r="W16" s="98"/>
      <c r="X16" s="98"/>
      <c r="Y16" s="98">
        <v>39</v>
      </c>
      <c r="Z16" s="98"/>
      <c r="AA16" s="98"/>
      <c r="AB16" s="98"/>
      <c r="AC16" s="98">
        <v>117</v>
      </c>
      <c r="AD16" s="98"/>
      <c r="AE16" s="98"/>
      <c r="AF16" s="98"/>
      <c r="AG16" s="120">
        <v>6549</v>
      </c>
      <c r="AH16" s="120"/>
      <c r="AI16" s="120"/>
      <c r="AJ16" s="120"/>
      <c r="AK16" s="120">
        <v>6036</v>
      </c>
      <c r="AL16" s="120"/>
      <c r="AM16" s="120"/>
      <c r="AN16" s="120"/>
      <c r="AO16" s="120">
        <v>3329</v>
      </c>
      <c r="AP16" s="120"/>
      <c r="AQ16" s="120"/>
      <c r="AR16" s="120"/>
      <c r="AS16" s="98">
        <v>866</v>
      </c>
      <c r="AT16" s="98"/>
      <c r="AU16" s="98"/>
      <c r="AV16" s="98"/>
      <c r="AW16" s="98">
        <v>158</v>
      </c>
      <c r="AX16" s="98"/>
      <c r="AY16" s="98"/>
      <c r="AZ16" s="98"/>
      <c r="BA16" s="98">
        <v>23</v>
      </c>
      <c r="BB16" s="98"/>
      <c r="BC16" s="98"/>
      <c r="BD16" s="98"/>
      <c r="BE16" s="98">
        <v>9</v>
      </c>
      <c r="BF16" s="98"/>
      <c r="BG16" s="98"/>
      <c r="BH16" s="98"/>
      <c r="BI16" s="98" t="s">
        <v>206</v>
      </c>
      <c r="BJ16" s="98"/>
      <c r="BK16" s="98"/>
      <c r="BL16" s="98"/>
      <c r="BM16" s="98">
        <v>2</v>
      </c>
      <c r="BN16" s="98"/>
      <c r="BO16" s="98"/>
      <c r="BP16" s="98"/>
      <c r="BQ16" s="98">
        <v>2</v>
      </c>
      <c r="BR16" s="98"/>
      <c r="BS16" s="98"/>
      <c r="BT16" s="98"/>
      <c r="BU16" s="98">
        <v>23</v>
      </c>
      <c r="BV16" s="98"/>
      <c r="BW16" s="98"/>
      <c r="BX16" s="98"/>
      <c r="BY16" s="98">
        <v>2</v>
      </c>
      <c r="BZ16" s="98"/>
      <c r="CA16" s="98"/>
      <c r="CB16" s="98"/>
      <c r="CC16" s="98">
        <v>577</v>
      </c>
      <c r="CD16" s="98"/>
      <c r="CE16" s="98"/>
      <c r="CF16" s="98"/>
      <c r="CG16" s="120">
        <v>852</v>
      </c>
      <c r="CH16" s="120"/>
      <c r="CI16" s="120"/>
      <c r="CJ16" s="74" t="s">
        <v>205</v>
      </c>
    </row>
    <row r="17" spans="1:88" ht="14.25">
      <c r="A17" s="107" t="s">
        <v>204</v>
      </c>
      <c r="B17" s="107"/>
      <c r="C17" s="107"/>
      <c r="D17" s="108"/>
      <c r="E17" s="123">
        <f>SUM(U17:AF17)</f>
        <v>364</v>
      </c>
      <c r="F17" s="124"/>
      <c r="G17" s="124"/>
      <c r="H17" s="124"/>
      <c r="I17" s="124">
        <v>302</v>
      </c>
      <c r="J17" s="124"/>
      <c r="K17" s="124"/>
      <c r="L17" s="124"/>
      <c r="M17" s="124">
        <v>249</v>
      </c>
      <c r="N17" s="124"/>
      <c r="O17" s="124"/>
      <c r="P17" s="124"/>
      <c r="Q17" s="124" t="s">
        <v>206</v>
      </c>
      <c r="R17" s="124"/>
      <c r="S17" s="124"/>
      <c r="T17" s="124"/>
      <c r="U17" s="124">
        <v>205</v>
      </c>
      <c r="V17" s="124"/>
      <c r="W17" s="124"/>
      <c r="X17" s="124"/>
      <c r="Y17" s="124">
        <v>55</v>
      </c>
      <c r="Z17" s="124"/>
      <c r="AA17" s="124"/>
      <c r="AB17" s="124"/>
      <c r="AC17" s="124">
        <v>104</v>
      </c>
      <c r="AD17" s="124"/>
      <c r="AE17" s="124"/>
      <c r="AF17" s="124"/>
      <c r="AG17" s="125">
        <f>SUM(AS17:CI17,E32,I32:AF32)</f>
        <v>7064</v>
      </c>
      <c r="AH17" s="125"/>
      <c r="AI17" s="125"/>
      <c r="AJ17" s="125"/>
      <c r="AK17" s="125">
        <v>6487</v>
      </c>
      <c r="AL17" s="125"/>
      <c r="AM17" s="125"/>
      <c r="AN17" s="125"/>
      <c r="AO17" s="125">
        <v>3906</v>
      </c>
      <c r="AP17" s="125"/>
      <c r="AQ17" s="125"/>
      <c r="AR17" s="125"/>
      <c r="AS17" s="124">
        <v>884</v>
      </c>
      <c r="AT17" s="124"/>
      <c r="AU17" s="124"/>
      <c r="AV17" s="124"/>
      <c r="AW17" s="124">
        <v>137</v>
      </c>
      <c r="AX17" s="124"/>
      <c r="AY17" s="124"/>
      <c r="AZ17" s="124"/>
      <c r="BA17" s="124">
        <v>19</v>
      </c>
      <c r="BB17" s="124"/>
      <c r="BC17" s="124"/>
      <c r="BD17" s="124"/>
      <c r="BE17" s="124">
        <v>5</v>
      </c>
      <c r="BF17" s="124"/>
      <c r="BG17" s="124"/>
      <c r="BH17" s="124"/>
      <c r="BI17" s="124" t="s">
        <v>206</v>
      </c>
      <c r="BJ17" s="124"/>
      <c r="BK17" s="124"/>
      <c r="BL17" s="124"/>
      <c r="BM17" s="124" t="s">
        <v>206</v>
      </c>
      <c r="BN17" s="124"/>
      <c r="BO17" s="124"/>
      <c r="BP17" s="124"/>
      <c r="BQ17" s="124">
        <v>5</v>
      </c>
      <c r="BR17" s="124"/>
      <c r="BS17" s="124"/>
      <c r="BT17" s="124"/>
      <c r="BU17" s="124">
        <v>48</v>
      </c>
      <c r="BV17" s="124"/>
      <c r="BW17" s="124"/>
      <c r="BX17" s="124"/>
      <c r="BY17" s="124" t="s">
        <v>206</v>
      </c>
      <c r="BZ17" s="124"/>
      <c r="CA17" s="124"/>
      <c r="CB17" s="124"/>
      <c r="CC17" s="124">
        <v>558</v>
      </c>
      <c r="CD17" s="124"/>
      <c r="CE17" s="124"/>
      <c r="CF17" s="124"/>
      <c r="CG17" s="125">
        <v>1123</v>
      </c>
      <c r="CH17" s="125"/>
      <c r="CI17" s="125"/>
      <c r="CJ17" s="73">
        <v>52</v>
      </c>
    </row>
    <row r="18" spans="1:88" ht="14.25">
      <c r="A18" s="42"/>
      <c r="B18" s="42"/>
      <c r="C18" s="42"/>
      <c r="D18" s="44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</row>
    <row r="19" spans="1:88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</row>
    <row r="20" spans="1:88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</row>
    <row r="21" spans="1:88" ht="17.25">
      <c r="A21" s="137" t="s">
        <v>350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</row>
    <row r="22" spans="1:88" ht="15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</row>
    <row r="23" spans="1:88" ht="24" customHeight="1">
      <c r="A23" s="80" t="s">
        <v>163</v>
      </c>
      <c r="B23" s="80"/>
      <c r="C23" s="80"/>
      <c r="D23" s="81"/>
      <c r="E23" s="87" t="s">
        <v>188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113" t="s">
        <v>13</v>
      </c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</row>
    <row r="24" spans="1:88" ht="24" customHeight="1">
      <c r="A24" s="82"/>
      <c r="B24" s="82"/>
      <c r="C24" s="82"/>
      <c r="D24" s="83"/>
      <c r="E24" s="88" t="s">
        <v>189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99" t="s">
        <v>168</v>
      </c>
      <c r="AH24" s="99"/>
      <c r="AI24" s="99"/>
      <c r="AJ24" s="99"/>
      <c r="AK24" s="99"/>
      <c r="AL24" s="99"/>
      <c r="AM24" s="99" t="s">
        <v>169</v>
      </c>
      <c r="AN24" s="99"/>
      <c r="AO24" s="99"/>
      <c r="AP24" s="99"/>
      <c r="AQ24" s="99"/>
      <c r="AR24" s="99"/>
      <c r="AS24" s="99" t="s">
        <v>170</v>
      </c>
      <c r="AT24" s="99"/>
      <c r="AU24" s="99"/>
      <c r="AV24" s="99"/>
      <c r="AW24" s="95" t="s">
        <v>168</v>
      </c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</row>
    <row r="25" spans="1:88" ht="18" customHeight="1">
      <c r="A25" s="82"/>
      <c r="B25" s="82"/>
      <c r="C25" s="82"/>
      <c r="D25" s="83"/>
      <c r="E25" s="109" t="s">
        <v>185</v>
      </c>
      <c r="F25" s="109"/>
      <c r="G25" s="109"/>
      <c r="H25" s="109"/>
      <c r="I25" s="99" t="s">
        <v>6</v>
      </c>
      <c r="J25" s="99"/>
      <c r="K25" s="99"/>
      <c r="L25" s="99"/>
      <c r="M25" s="99" t="s">
        <v>7</v>
      </c>
      <c r="N25" s="99"/>
      <c r="O25" s="99"/>
      <c r="P25" s="99"/>
      <c r="Q25" s="101" t="s">
        <v>186</v>
      </c>
      <c r="R25" s="101"/>
      <c r="S25" s="101"/>
      <c r="T25" s="101"/>
      <c r="U25" s="99" t="s">
        <v>187</v>
      </c>
      <c r="V25" s="99"/>
      <c r="W25" s="99"/>
      <c r="X25" s="99"/>
      <c r="Y25" s="99" t="s">
        <v>8</v>
      </c>
      <c r="Z25" s="99"/>
      <c r="AA25" s="99"/>
      <c r="AB25" s="99"/>
      <c r="AC25" s="99" t="s">
        <v>172</v>
      </c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101" t="s">
        <v>146</v>
      </c>
      <c r="AX25" s="101"/>
      <c r="AY25" s="101"/>
      <c r="AZ25" s="101"/>
      <c r="BA25" s="99" t="s">
        <v>182</v>
      </c>
      <c r="BB25" s="99"/>
      <c r="BC25" s="99"/>
      <c r="BD25" s="99"/>
      <c r="BE25" s="99" t="s">
        <v>190</v>
      </c>
      <c r="BF25" s="99"/>
      <c r="BG25" s="99"/>
      <c r="BH25" s="99"/>
      <c r="BI25" s="99" t="s">
        <v>11</v>
      </c>
      <c r="BJ25" s="99"/>
      <c r="BK25" s="99"/>
      <c r="BL25" s="99"/>
      <c r="BM25" s="99" t="s">
        <v>12</v>
      </c>
      <c r="BN25" s="99"/>
      <c r="BO25" s="99"/>
      <c r="BP25" s="99"/>
      <c r="BQ25" s="101" t="s">
        <v>147</v>
      </c>
      <c r="BR25" s="101"/>
      <c r="BS25" s="101"/>
      <c r="BT25" s="101"/>
      <c r="BU25" s="99" t="s">
        <v>178</v>
      </c>
      <c r="BV25" s="99"/>
      <c r="BW25" s="99"/>
      <c r="BX25" s="99"/>
      <c r="BY25" s="99" t="s">
        <v>187</v>
      </c>
      <c r="BZ25" s="99"/>
      <c r="CA25" s="99"/>
      <c r="CB25" s="99"/>
      <c r="CC25" s="99" t="s">
        <v>8</v>
      </c>
      <c r="CD25" s="99"/>
      <c r="CE25" s="99"/>
      <c r="CF25" s="99"/>
      <c r="CG25" s="101" t="s">
        <v>172</v>
      </c>
      <c r="CH25" s="101"/>
      <c r="CI25" s="101"/>
      <c r="CJ25" s="103"/>
    </row>
    <row r="26" spans="1:88" ht="18" customHeight="1">
      <c r="A26" s="84"/>
      <c r="B26" s="84"/>
      <c r="C26" s="84"/>
      <c r="D26" s="85"/>
      <c r="E26" s="110" t="s">
        <v>181</v>
      </c>
      <c r="F26" s="110"/>
      <c r="G26" s="110"/>
      <c r="H26" s="110"/>
      <c r="I26" s="100"/>
      <c r="J26" s="100"/>
      <c r="K26" s="100"/>
      <c r="L26" s="100"/>
      <c r="M26" s="100"/>
      <c r="N26" s="100"/>
      <c r="O26" s="100"/>
      <c r="P26" s="100"/>
      <c r="Q26" s="102"/>
      <c r="R26" s="102"/>
      <c r="S26" s="102"/>
      <c r="T26" s="102"/>
      <c r="U26" s="100"/>
      <c r="V26" s="100"/>
      <c r="W26" s="100"/>
      <c r="X26" s="100"/>
      <c r="Y26" s="100"/>
      <c r="Z26" s="100"/>
      <c r="AA26" s="100"/>
      <c r="AB26" s="100"/>
      <c r="AC26" s="100" t="s">
        <v>173</v>
      </c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2"/>
      <c r="AX26" s="102"/>
      <c r="AY26" s="102"/>
      <c r="AZ26" s="102"/>
      <c r="BA26" s="100" t="s">
        <v>174</v>
      </c>
      <c r="BB26" s="100"/>
      <c r="BC26" s="100"/>
      <c r="BD26" s="100"/>
      <c r="BE26" s="100" t="s">
        <v>191</v>
      </c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2"/>
      <c r="BR26" s="102"/>
      <c r="BS26" s="102"/>
      <c r="BT26" s="102"/>
      <c r="BU26" s="100" t="s">
        <v>179</v>
      </c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2" t="s">
        <v>173</v>
      </c>
      <c r="CH26" s="102"/>
      <c r="CI26" s="102"/>
      <c r="CJ26" s="92"/>
    </row>
    <row r="27" spans="1:88" ht="14.25">
      <c r="A27" s="47"/>
      <c r="B27" s="47"/>
      <c r="C27" s="47"/>
      <c r="D27" s="46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</row>
    <row r="28" spans="1:88" ht="14.25">
      <c r="A28" s="105" t="s">
        <v>145</v>
      </c>
      <c r="B28" s="105"/>
      <c r="C28" s="105"/>
      <c r="D28" s="106"/>
      <c r="E28" s="112">
        <v>481</v>
      </c>
      <c r="F28" s="98"/>
      <c r="G28" s="126">
        <v>2</v>
      </c>
      <c r="H28" s="126"/>
      <c r="I28" s="120">
        <v>48</v>
      </c>
      <c r="J28" s="120"/>
      <c r="K28" s="120"/>
      <c r="L28" s="120"/>
      <c r="M28" s="120">
        <v>9</v>
      </c>
      <c r="N28" s="120"/>
      <c r="O28" s="120"/>
      <c r="P28" s="120"/>
      <c r="Q28" s="120" t="s">
        <v>206</v>
      </c>
      <c r="R28" s="120"/>
      <c r="S28" s="120"/>
      <c r="T28" s="120"/>
      <c r="U28" s="120">
        <v>951</v>
      </c>
      <c r="V28" s="120"/>
      <c r="W28" s="120"/>
      <c r="X28" s="120"/>
      <c r="Y28" s="120">
        <v>31</v>
      </c>
      <c r="Z28" s="120"/>
      <c r="AA28" s="120"/>
      <c r="AB28" s="120"/>
      <c r="AC28" s="120">
        <v>1699</v>
      </c>
      <c r="AD28" s="120"/>
      <c r="AE28" s="120"/>
      <c r="AF28" s="120"/>
      <c r="AG28" s="127">
        <v>5510</v>
      </c>
      <c r="AH28" s="127"/>
      <c r="AI28" s="127"/>
      <c r="AJ28" s="127"/>
      <c r="AK28" s="127"/>
      <c r="AL28" s="127"/>
      <c r="AM28" s="127">
        <v>5377</v>
      </c>
      <c r="AN28" s="127"/>
      <c r="AO28" s="127"/>
      <c r="AP28" s="127"/>
      <c r="AQ28" s="127"/>
      <c r="AR28" s="127"/>
      <c r="AS28" s="120">
        <v>361</v>
      </c>
      <c r="AT28" s="120"/>
      <c r="AU28" s="120"/>
      <c r="AV28" s="120"/>
      <c r="AW28" s="120">
        <v>782</v>
      </c>
      <c r="AX28" s="120"/>
      <c r="AY28" s="120"/>
      <c r="AZ28" s="120"/>
      <c r="BA28" s="120">
        <v>19</v>
      </c>
      <c r="BB28" s="120"/>
      <c r="BC28" s="120"/>
      <c r="BD28" s="120"/>
      <c r="BE28" s="120" t="s">
        <v>206</v>
      </c>
      <c r="BF28" s="120"/>
      <c r="BG28" s="120"/>
      <c r="BH28" s="120"/>
      <c r="BI28" s="120">
        <v>59</v>
      </c>
      <c r="BJ28" s="120"/>
      <c r="BK28" s="120"/>
      <c r="BL28" s="120"/>
      <c r="BM28" s="120">
        <v>2540</v>
      </c>
      <c r="BN28" s="120"/>
      <c r="BO28" s="120"/>
      <c r="BP28" s="120"/>
      <c r="BQ28" s="120">
        <v>58</v>
      </c>
      <c r="BR28" s="120"/>
      <c r="BS28" s="120"/>
      <c r="BT28" s="120"/>
      <c r="BU28" s="120">
        <v>32</v>
      </c>
      <c r="BV28" s="120"/>
      <c r="BW28" s="120"/>
      <c r="BX28" s="120"/>
      <c r="BY28" s="120">
        <v>55</v>
      </c>
      <c r="BZ28" s="120"/>
      <c r="CA28" s="120"/>
      <c r="CB28" s="120"/>
      <c r="CC28" s="120" t="s">
        <v>206</v>
      </c>
      <c r="CD28" s="120"/>
      <c r="CE28" s="120"/>
      <c r="CF28" s="120"/>
      <c r="CG28" s="120">
        <v>1965</v>
      </c>
      <c r="CH28" s="120"/>
      <c r="CI28" s="120"/>
      <c r="CJ28" s="120"/>
    </row>
    <row r="29" spans="1:88" ht="14.25">
      <c r="A29" s="105" t="s">
        <v>164</v>
      </c>
      <c r="B29" s="105"/>
      <c r="C29" s="105"/>
      <c r="D29" s="106"/>
      <c r="E29" s="112">
        <v>511</v>
      </c>
      <c r="F29" s="98"/>
      <c r="G29" s="111" t="s">
        <v>207</v>
      </c>
      <c r="H29" s="111"/>
      <c r="I29" s="120">
        <v>62</v>
      </c>
      <c r="J29" s="120"/>
      <c r="K29" s="120"/>
      <c r="L29" s="120"/>
      <c r="M29" s="120">
        <v>5</v>
      </c>
      <c r="N29" s="120"/>
      <c r="O29" s="120"/>
      <c r="P29" s="120"/>
      <c r="Q29" s="120">
        <v>3</v>
      </c>
      <c r="R29" s="120"/>
      <c r="S29" s="120"/>
      <c r="T29" s="120"/>
      <c r="U29" s="120">
        <v>740</v>
      </c>
      <c r="V29" s="120"/>
      <c r="W29" s="120"/>
      <c r="X29" s="120"/>
      <c r="Y29" s="120">
        <v>38</v>
      </c>
      <c r="Z29" s="120"/>
      <c r="AA29" s="120"/>
      <c r="AB29" s="120"/>
      <c r="AC29" s="120">
        <v>1778</v>
      </c>
      <c r="AD29" s="120"/>
      <c r="AE29" s="120"/>
      <c r="AF29" s="120"/>
      <c r="AG29" s="127">
        <v>6955</v>
      </c>
      <c r="AH29" s="127"/>
      <c r="AI29" s="127"/>
      <c r="AJ29" s="127"/>
      <c r="AK29" s="127"/>
      <c r="AL29" s="127"/>
      <c r="AM29" s="127">
        <v>6963</v>
      </c>
      <c r="AN29" s="127"/>
      <c r="AO29" s="127"/>
      <c r="AP29" s="127"/>
      <c r="AQ29" s="127"/>
      <c r="AR29" s="127"/>
      <c r="AS29" s="120">
        <v>353</v>
      </c>
      <c r="AT29" s="120"/>
      <c r="AU29" s="120"/>
      <c r="AV29" s="120"/>
      <c r="AW29" s="120">
        <v>816</v>
      </c>
      <c r="AX29" s="120"/>
      <c r="AY29" s="120"/>
      <c r="AZ29" s="120"/>
      <c r="BA29" s="120">
        <v>27</v>
      </c>
      <c r="BB29" s="120"/>
      <c r="BC29" s="120"/>
      <c r="BD29" s="120"/>
      <c r="BE29" s="120" t="s">
        <v>206</v>
      </c>
      <c r="BF29" s="120"/>
      <c r="BG29" s="120"/>
      <c r="BH29" s="120"/>
      <c r="BI29" s="120">
        <v>38</v>
      </c>
      <c r="BJ29" s="120"/>
      <c r="BK29" s="120"/>
      <c r="BL29" s="120"/>
      <c r="BM29" s="120">
        <v>3007</v>
      </c>
      <c r="BN29" s="120"/>
      <c r="BO29" s="120"/>
      <c r="BP29" s="120"/>
      <c r="BQ29" s="120">
        <v>62</v>
      </c>
      <c r="BR29" s="120"/>
      <c r="BS29" s="120"/>
      <c r="BT29" s="120"/>
      <c r="BU29" s="120">
        <v>62</v>
      </c>
      <c r="BV29" s="120"/>
      <c r="BW29" s="120"/>
      <c r="BX29" s="120"/>
      <c r="BY29" s="120">
        <v>78</v>
      </c>
      <c r="BZ29" s="120"/>
      <c r="CA29" s="120"/>
      <c r="CB29" s="120"/>
      <c r="CC29" s="120">
        <v>3</v>
      </c>
      <c r="CD29" s="120"/>
      <c r="CE29" s="120"/>
      <c r="CF29" s="120"/>
      <c r="CG29" s="120">
        <v>2862</v>
      </c>
      <c r="CH29" s="120"/>
      <c r="CI29" s="120"/>
      <c r="CJ29" s="120"/>
    </row>
    <row r="30" spans="1:88" ht="14.25">
      <c r="A30" s="105" t="s">
        <v>165</v>
      </c>
      <c r="B30" s="105"/>
      <c r="C30" s="105"/>
      <c r="D30" s="106"/>
      <c r="E30" s="112">
        <v>594</v>
      </c>
      <c r="F30" s="98"/>
      <c r="G30" s="111" t="s">
        <v>205</v>
      </c>
      <c r="H30" s="111"/>
      <c r="I30" s="120">
        <v>130</v>
      </c>
      <c r="J30" s="120"/>
      <c r="K30" s="120"/>
      <c r="L30" s="120"/>
      <c r="M30" s="120">
        <v>14</v>
      </c>
      <c r="N30" s="120"/>
      <c r="O30" s="120"/>
      <c r="P30" s="120"/>
      <c r="Q30" s="120">
        <v>5</v>
      </c>
      <c r="R30" s="120"/>
      <c r="S30" s="120"/>
      <c r="T30" s="120"/>
      <c r="U30" s="120">
        <v>638</v>
      </c>
      <c r="V30" s="120"/>
      <c r="W30" s="120"/>
      <c r="X30" s="120"/>
      <c r="Y30" s="120">
        <v>27</v>
      </c>
      <c r="Z30" s="120"/>
      <c r="AA30" s="120"/>
      <c r="AB30" s="120"/>
      <c r="AC30" s="120">
        <v>1952</v>
      </c>
      <c r="AD30" s="120"/>
      <c r="AE30" s="120"/>
      <c r="AF30" s="120"/>
      <c r="AG30" s="127">
        <v>8912</v>
      </c>
      <c r="AH30" s="127"/>
      <c r="AI30" s="127"/>
      <c r="AJ30" s="127"/>
      <c r="AK30" s="127"/>
      <c r="AL30" s="127"/>
      <c r="AM30" s="127">
        <v>8823</v>
      </c>
      <c r="AN30" s="127"/>
      <c r="AO30" s="127"/>
      <c r="AP30" s="127"/>
      <c r="AQ30" s="127"/>
      <c r="AR30" s="127"/>
      <c r="AS30" s="120">
        <v>442</v>
      </c>
      <c r="AT30" s="120"/>
      <c r="AU30" s="120"/>
      <c r="AV30" s="120"/>
      <c r="AW30" s="120">
        <v>996</v>
      </c>
      <c r="AX30" s="120"/>
      <c r="AY30" s="120"/>
      <c r="AZ30" s="120"/>
      <c r="BA30" s="120">
        <v>36</v>
      </c>
      <c r="BB30" s="120"/>
      <c r="BC30" s="120"/>
      <c r="BD30" s="120"/>
      <c r="BE30" s="120" t="s">
        <v>206</v>
      </c>
      <c r="BF30" s="120"/>
      <c r="BG30" s="120"/>
      <c r="BH30" s="120"/>
      <c r="BI30" s="120">
        <v>47</v>
      </c>
      <c r="BJ30" s="120"/>
      <c r="BK30" s="120"/>
      <c r="BL30" s="120"/>
      <c r="BM30" s="120">
        <v>4046</v>
      </c>
      <c r="BN30" s="120"/>
      <c r="BO30" s="120"/>
      <c r="BP30" s="120"/>
      <c r="BQ30" s="120">
        <v>49</v>
      </c>
      <c r="BR30" s="120"/>
      <c r="BS30" s="120"/>
      <c r="BT30" s="120"/>
      <c r="BU30" s="120">
        <v>127</v>
      </c>
      <c r="BV30" s="120"/>
      <c r="BW30" s="120"/>
      <c r="BX30" s="120"/>
      <c r="BY30" s="120">
        <v>42</v>
      </c>
      <c r="BZ30" s="120"/>
      <c r="CA30" s="120"/>
      <c r="CB30" s="120"/>
      <c r="CC30" s="120">
        <v>1</v>
      </c>
      <c r="CD30" s="120"/>
      <c r="CE30" s="120"/>
      <c r="CF30" s="120"/>
      <c r="CG30" s="120">
        <v>3568</v>
      </c>
      <c r="CH30" s="120"/>
      <c r="CI30" s="120"/>
      <c r="CJ30" s="120"/>
    </row>
    <row r="31" spans="1:88" ht="14.25">
      <c r="A31" s="105" t="s">
        <v>166</v>
      </c>
      <c r="B31" s="105"/>
      <c r="C31" s="105"/>
      <c r="D31" s="106"/>
      <c r="E31" s="112">
        <v>686</v>
      </c>
      <c r="F31" s="98"/>
      <c r="G31" s="111" t="s">
        <v>205</v>
      </c>
      <c r="H31" s="111"/>
      <c r="I31" s="120">
        <v>180</v>
      </c>
      <c r="J31" s="120"/>
      <c r="K31" s="120"/>
      <c r="L31" s="120"/>
      <c r="M31" s="120">
        <v>18</v>
      </c>
      <c r="N31" s="120"/>
      <c r="O31" s="120"/>
      <c r="P31" s="120"/>
      <c r="Q31" s="120">
        <v>3</v>
      </c>
      <c r="R31" s="120"/>
      <c r="S31" s="120"/>
      <c r="T31" s="120"/>
      <c r="U31" s="120">
        <v>1061</v>
      </c>
      <c r="V31" s="120"/>
      <c r="W31" s="120"/>
      <c r="X31" s="120"/>
      <c r="Y31" s="120">
        <v>28</v>
      </c>
      <c r="Z31" s="120"/>
      <c r="AA31" s="120"/>
      <c r="AB31" s="120"/>
      <c r="AC31" s="120">
        <v>2059</v>
      </c>
      <c r="AD31" s="120"/>
      <c r="AE31" s="120"/>
      <c r="AF31" s="120"/>
      <c r="AG31" s="127">
        <v>10366</v>
      </c>
      <c r="AH31" s="127"/>
      <c r="AI31" s="127"/>
      <c r="AJ31" s="127"/>
      <c r="AK31" s="127"/>
      <c r="AL31" s="127"/>
      <c r="AM31" s="127">
        <v>10285</v>
      </c>
      <c r="AN31" s="127"/>
      <c r="AO31" s="127"/>
      <c r="AP31" s="127"/>
      <c r="AQ31" s="127"/>
      <c r="AR31" s="127"/>
      <c r="AS31" s="120">
        <v>523</v>
      </c>
      <c r="AT31" s="120"/>
      <c r="AU31" s="120"/>
      <c r="AV31" s="120"/>
      <c r="AW31" s="120">
        <v>1094</v>
      </c>
      <c r="AX31" s="120"/>
      <c r="AY31" s="120"/>
      <c r="AZ31" s="120"/>
      <c r="BA31" s="120">
        <v>46</v>
      </c>
      <c r="BB31" s="120"/>
      <c r="BC31" s="120"/>
      <c r="BD31" s="120"/>
      <c r="BE31" s="120" t="s">
        <v>206</v>
      </c>
      <c r="BF31" s="120"/>
      <c r="BG31" s="120"/>
      <c r="BH31" s="120"/>
      <c r="BI31" s="120">
        <v>52</v>
      </c>
      <c r="BJ31" s="120"/>
      <c r="BK31" s="120"/>
      <c r="BL31" s="120"/>
      <c r="BM31" s="120">
        <v>4624</v>
      </c>
      <c r="BN31" s="120"/>
      <c r="BO31" s="120"/>
      <c r="BP31" s="120"/>
      <c r="BQ31" s="120">
        <v>60</v>
      </c>
      <c r="BR31" s="120"/>
      <c r="BS31" s="120"/>
      <c r="BT31" s="120"/>
      <c r="BU31" s="120">
        <v>137</v>
      </c>
      <c r="BV31" s="120"/>
      <c r="BW31" s="120"/>
      <c r="BX31" s="120"/>
      <c r="BY31" s="120">
        <v>43</v>
      </c>
      <c r="BZ31" s="120"/>
      <c r="CA31" s="120"/>
      <c r="CB31" s="120"/>
      <c r="CC31" s="120" t="s">
        <v>206</v>
      </c>
      <c r="CD31" s="120"/>
      <c r="CE31" s="120"/>
      <c r="CF31" s="120"/>
      <c r="CG31" s="120">
        <v>4310</v>
      </c>
      <c r="CH31" s="120"/>
      <c r="CI31" s="120"/>
      <c r="CJ31" s="120"/>
    </row>
    <row r="32" spans="1:88" ht="14.25">
      <c r="A32" s="107" t="s">
        <v>204</v>
      </c>
      <c r="B32" s="107"/>
      <c r="C32" s="107"/>
      <c r="D32" s="108"/>
      <c r="E32" s="123">
        <v>830</v>
      </c>
      <c r="F32" s="124"/>
      <c r="G32" s="128" t="s">
        <v>208</v>
      </c>
      <c r="H32" s="128"/>
      <c r="I32" s="125">
        <v>151</v>
      </c>
      <c r="J32" s="125"/>
      <c r="K32" s="125"/>
      <c r="L32" s="125"/>
      <c r="M32" s="125">
        <v>6</v>
      </c>
      <c r="N32" s="125"/>
      <c r="O32" s="125"/>
      <c r="P32" s="125"/>
      <c r="Q32" s="125" t="s">
        <v>206</v>
      </c>
      <c r="R32" s="125"/>
      <c r="S32" s="125"/>
      <c r="T32" s="125"/>
      <c r="U32" s="125">
        <v>1178</v>
      </c>
      <c r="V32" s="125"/>
      <c r="W32" s="125"/>
      <c r="X32" s="125"/>
      <c r="Y32" s="125">
        <v>11</v>
      </c>
      <c r="Z32" s="125"/>
      <c r="AA32" s="125"/>
      <c r="AB32" s="125"/>
      <c r="AC32" s="125">
        <v>2109</v>
      </c>
      <c r="AD32" s="125"/>
      <c r="AE32" s="125"/>
      <c r="AF32" s="125"/>
      <c r="AG32" s="129">
        <f>SUM(AW32:CJ32)</f>
        <v>10583</v>
      </c>
      <c r="AH32" s="129"/>
      <c r="AI32" s="129"/>
      <c r="AJ32" s="129"/>
      <c r="AK32" s="129"/>
      <c r="AL32" s="129"/>
      <c r="AM32" s="129">
        <v>10631</v>
      </c>
      <c r="AN32" s="129"/>
      <c r="AO32" s="129"/>
      <c r="AP32" s="129"/>
      <c r="AQ32" s="129"/>
      <c r="AR32" s="129"/>
      <c r="AS32" s="125">
        <v>475</v>
      </c>
      <c r="AT32" s="125"/>
      <c r="AU32" s="125"/>
      <c r="AV32" s="125"/>
      <c r="AW32" s="125">
        <v>1256</v>
      </c>
      <c r="AX32" s="125"/>
      <c r="AY32" s="125"/>
      <c r="AZ32" s="125"/>
      <c r="BA32" s="125">
        <v>29</v>
      </c>
      <c r="BB32" s="125"/>
      <c r="BC32" s="125"/>
      <c r="BD32" s="125"/>
      <c r="BE32" s="125" t="s">
        <v>206</v>
      </c>
      <c r="BF32" s="125"/>
      <c r="BG32" s="125"/>
      <c r="BH32" s="125"/>
      <c r="BI32" s="125">
        <v>39</v>
      </c>
      <c r="BJ32" s="125"/>
      <c r="BK32" s="125"/>
      <c r="BL32" s="125"/>
      <c r="BM32" s="125">
        <v>4518</v>
      </c>
      <c r="BN32" s="125"/>
      <c r="BO32" s="125"/>
      <c r="BP32" s="125"/>
      <c r="BQ32" s="125">
        <v>61</v>
      </c>
      <c r="BR32" s="125"/>
      <c r="BS32" s="125"/>
      <c r="BT32" s="125"/>
      <c r="BU32" s="125">
        <v>180</v>
      </c>
      <c r="BV32" s="125"/>
      <c r="BW32" s="125"/>
      <c r="BX32" s="125"/>
      <c r="BY32" s="125">
        <v>72</v>
      </c>
      <c r="BZ32" s="125"/>
      <c r="CA32" s="125"/>
      <c r="CB32" s="125"/>
      <c r="CC32" s="125" t="s">
        <v>206</v>
      </c>
      <c r="CD32" s="125"/>
      <c r="CE32" s="125"/>
      <c r="CF32" s="125"/>
      <c r="CG32" s="125">
        <v>4428</v>
      </c>
      <c r="CH32" s="125"/>
      <c r="CI32" s="125"/>
      <c r="CJ32" s="125"/>
    </row>
    <row r="33" spans="1:88" ht="14.25">
      <c r="A33" s="42"/>
      <c r="B33" s="42"/>
      <c r="C33" s="42"/>
      <c r="D33" s="44"/>
      <c r="E33" s="43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</row>
    <row r="34" spans="1:88" ht="14.25">
      <c r="A34" s="58" t="s">
        <v>162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1:88" ht="14.25">
      <c r="A35" s="12" t="s">
        <v>338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</row>
    <row r="36" spans="1:88" ht="14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</row>
    <row r="37" spans="1:88" ht="17.25">
      <c r="A37" s="137" t="s">
        <v>351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</row>
    <row r="38" spans="1:88" ht="15" thickBo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</row>
    <row r="39" spans="1:88" ht="24" customHeight="1">
      <c r="A39" s="80" t="s">
        <v>163</v>
      </c>
      <c r="B39" s="80"/>
      <c r="C39" s="80"/>
      <c r="D39" s="81"/>
      <c r="E39" s="115" t="s">
        <v>4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 t="s">
        <v>199</v>
      </c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3" t="s">
        <v>13</v>
      </c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</row>
    <row r="40" spans="1:88" ht="24" customHeight="1">
      <c r="A40" s="82"/>
      <c r="B40" s="82"/>
      <c r="C40" s="82"/>
      <c r="D40" s="83"/>
      <c r="E40" s="99" t="s">
        <v>168</v>
      </c>
      <c r="F40" s="99"/>
      <c r="G40" s="99"/>
      <c r="H40" s="99"/>
      <c r="I40" s="99" t="s">
        <v>169</v>
      </c>
      <c r="J40" s="99"/>
      <c r="K40" s="99"/>
      <c r="L40" s="99"/>
      <c r="M40" s="99" t="s">
        <v>170</v>
      </c>
      <c r="N40" s="99"/>
      <c r="O40" s="99"/>
      <c r="P40" s="99"/>
      <c r="Q40" s="99" t="s">
        <v>168</v>
      </c>
      <c r="R40" s="99"/>
      <c r="S40" s="99"/>
      <c r="T40" s="99"/>
      <c r="U40" s="99" t="s">
        <v>169</v>
      </c>
      <c r="V40" s="99"/>
      <c r="W40" s="99"/>
      <c r="X40" s="99"/>
      <c r="Y40" s="99" t="s">
        <v>170</v>
      </c>
      <c r="Z40" s="99"/>
      <c r="AA40" s="99"/>
      <c r="AB40" s="99"/>
      <c r="AC40" s="95" t="s">
        <v>168</v>
      </c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7"/>
      <c r="AW40" s="99" t="s">
        <v>168</v>
      </c>
      <c r="AX40" s="99"/>
      <c r="AY40" s="99"/>
      <c r="AZ40" s="99"/>
      <c r="BA40" s="99"/>
      <c r="BB40" s="99" t="s">
        <v>169</v>
      </c>
      <c r="BC40" s="99"/>
      <c r="BD40" s="99"/>
      <c r="BE40" s="99"/>
      <c r="BF40" s="99"/>
      <c r="BG40" s="99" t="s">
        <v>170</v>
      </c>
      <c r="BH40" s="99"/>
      <c r="BI40" s="99"/>
      <c r="BJ40" s="99"/>
      <c r="BK40" s="99"/>
      <c r="BL40" s="95" t="s">
        <v>168</v>
      </c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</row>
    <row r="41" spans="1:88" ht="18" customHeight="1">
      <c r="A41" s="82"/>
      <c r="B41" s="82"/>
      <c r="C41" s="82"/>
      <c r="D41" s="8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1" t="s">
        <v>5</v>
      </c>
      <c r="AD41" s="101"/>
      <c r="AE41" s="101"/>
      <c r="AF41" s="101"/>
      <c r="AG41" s="101" t="s">
        <v>193</v>
      </c>
      <c r="AH41" s="101"/>
      <c r="AI41" s="101"/>
      <c r="AJ41" s="101"/>
      <c r="AK41" s="101" t="s">
        <v>148</v>
      </c>
      <c r="AL41" s="101"/>
      <c r="AM41" s="101"/>
      <c r="AN41" s="101"/>
      <c r="AO41" s="101" t="s">
        <v>149</v>
      </c>
      <c r="AP41" s="101"/>
      <c r="AQ41" s="101"/>
      <c r="AR41" s="101"/>
      <c r="AS41" s="101" t="s">
        <v>14</v>
      </c>
      <c r="AT41" s="101"/>
      <c r="AU41" s="101"/>
      <c r="AV41" s="101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101" t="s">
        <v>5</v>
      </c>
      <c r="BM41" s="101"/>
      <c r="BN41" s="101"/>
      <c r="BO41" s="101"/>
      <c r="BP41" s="101"/>
      <c r="BQ41" s="101" t="s">
        <v>196</v>
      </c>
      <c r="BR41" s="101"/>
      <c r="BS41" s="101"/>
      <c r="BT41" s="101"/>
      <c r="BU41" s="101" t="s">
        <v>148</v>
      </c>
      <c r="BV41" s="101"/>
      <c r="BW41" s="101"/>
      <c r="BX41" s="101"/>
      <c r="BY41" s="101" t="s">
        <v>149</v>
      </c>
      <c r="BZ41" s="101"/>
      <c r="CA41" s="101"/>
      <c r="CB41" s="101"/>
      <c r="CC41" s="101" t="s">
        <v>14</v>
      </c>
      <c r="CD41" s="101"/>
      <c r="CE41" s="101"/>
      <c r="CF41" s="101"/>
      <c r="CG41" s="99" t="s">
        <v>195</v>
      </c>
      <c r="CH41" s="99"/>
      <c r="CI41" s="99"/>
      <c r="CJ41" s="117"/>
    </row>
    <row r="42" spans="1:88" ht="18" customHeight="1">
      <c r="A42" s="84"/>
      <c r="B42" s="84"/>
      <c r="C42" s="84"/>
      <c r="D42" s="85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2"/>
      <c r="AD42" s="102"/>
      <c r="AE42" s="102"/>
      <c r="AF42" s="102"/>
      <c r="AG42" s="102" t="s">
        <v>197</v>
      </c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2"/>
      <c r="BM42" s="102"/>
      <c r="BN42" s="102"/>
      <c r="BO42" s="102"/>
      <c r="BP42" s="102"/>
      <c r="BQ42" s="102" t="s">
        <v>194</v>
      </c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0" t="s">
        <v>198</v>
      </c>
      <c r="CH42" s="100"/>
      <c r="CI42" s="100"/>
      <c r="CJ42" s="118"/>
    </row>
    <row r="43" spans="1:88" ht="14.25">
      <c r="A43" s="47"/>
      <c r="B43" s="47"/>
      <c r="C43" s="47"/>
      <c r="D43" s="46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</row>
    <row r="44" spans="1:88" ht="14.25">
      <c r="A44" s="105" t="s">
        <v>145</v>
      </c>
      <c r="B44" s="105"/>
      <c r="C44" s="105"/>
      <c r="D44" s="106"/>
      <c r="E44" s="130" t="s">
        <v>206</v>
      </c>
      <c r="F44" s="131"/>
      <c r="G44" s="131"/>
      <c r="H44" s="131"/>
      <c r="I44" s="131">
        <v>1</v>
      </c>
      <c r="J44" s="131"/>
      <c r="K44" s="131"/>
      <c r="L44" s="131"/>
      <c r="M44" s="131" t="s">
        <v>206</v>
      </c>
      <c r="N44" s="131"/>
      <c r="O44" s="131"/>
      <c r="P44" s="131"/>
      <c r="Q44" s="116">
        <v>41</v>
      </c>
      <c r="R44" s="116"/>
      <c r="S44" s="116"/>
      <c r="T44" s="116"/>
      <c r="U44" s="116">
        <v>41</v>
      </c>
      <c r="V44" s="116"/>
      <c r="W44" s="116"/>
      <c r="X44" s="116"/>
      <c r="Y44" s="116">
        <v>13</v>
      </c>
      <c r="Z44" s="116"/>
      <c r="AA44" s="116"/>
      <c r="AB44" s="116"/>
      <c r="AC44" s="116">
        <v>20</v>
      </c>
      <c r="AD44" s="116"/>
      <c r="AE44" s="116"/>
      <c r="AF44" s="116"/>
      <c r="AG44" s="116">
        <v>1</v>
      </c>
      <c r="AH44" s="116"/>
      <c r="AI44" s="116"/>
      <c r="AJ44" s="116"/>
      <c r="AK44" s="116">
        <v>20</v>
      </c>
      <c r="AL44" s="116"/>
      <c r="AM44" s="116"/>
      <c r="AN44" s="116"/>
      <c r="AO44" s="116" t="s">
        <v>206</v>
      </c>
      <c r="AP44" s="116"/>
      <c r="AQ44" s="116"/>
      <c r="AR44" s="116"/>
      <c r="AS44" s="116" t="s">
        <v>206</v>
      </c>
      <c r="AT44" s="116"/>
      <c r="AU44" s="116"/>
      <c r="AV44" s="116"/>
      <c r="AW44" s="120">
        <v>954</v>
      </c>
      <c r="AX44" s="120"/>
      <c r="AY44" s="120"/>
      <c r="AZ44" s="120"/>
      <c r="BA44" s="120"/>
      <c r="BB44" s="120">
        <v>1009</v>
      </c>
      <c r="BC44" s="120"/>
      <c r="BD44" s="120"/>
      <c r="BE44" s="120"/>
      <c r="BF44" s="120"/>
      <c r="BG44" s="120">
        <v>210</v>
      </c>
      <c r="BH44" s="120"/>
      <c r="BI44" s="120"/>
      <c r="BJ44" s="120"/>
      <c r="BK44" s="120"/>
      <c r="BL44" s="120">
        <v>766</v>
      </c>
      <c r="BM44" s="120"/>
      <c r="BN44" s="120"/>
      <c r="BO44" s="120"/>
      <c r="BP44" s="120"/>
      <c r="BQ44" s="116">
        <v>89</v>
      </c>
      <c r="BR44" s="116"/>
      <c r="BS44" s="116"/>
      <c r="BT44" s="116"/>
      <c r="BU44" s="116">
        <v>4</v>
      </c>
      <c r="BV44" s="116"/>
      <c r="BW44" s="116"/>
      <c r="BX44" s="116"/>
      <c r="BY44" s="116">
        <v>7</v>
      </c>
      <c r="BZ44" s="116"/>
      <c r="CA44" s="116"/>
      <c r="CB44" s="116"/>
      <c r="CC44" s="116">
        <v>86</v>
      </c>
      <c r="CD44" s="116"/>
      <c r="CE44" s="116"/>
      <c r="CF44" s="116"/>
      <c r="CG44" s="116">
        <v>2</v>
      </c>
      <c r="CH44" s="116"/>
      <c r="CI44" s="116"/>
      <c r="CJ44" s="116"/>
    </row>
    <row r="45" spans="1:88" ht="14.25">
      <c r="A45" s="105" t="s">
        <v>164</v>
      </c>
      <c r="B45" s="105"/>
      <c r="C45" s="105"/>
      <c r="D45" s="106"/>
      <c r="E45" s="130">
        <v>3</v>
      </c>
      <c r="F45" s="131"/>
      <c r="G45" s="131"/>
      <c r="H45" s="131"/>
      <c r="I45" s="131">
        <v>2</v>
      </c>
      <c r="J45" s="131"/>
      <c r="K45" s="131"/>
      <c r="L45" s="131"/>
      <c r="M45" s="131">
        <v>1</v>
      </c>
      <c r="N45" s="131"/>
      <c r="O45" s="131"/>
      <c r="P45" s="131"/>
      <c r="Q45" s="116">
        <v>38</v>
      </c>
      <c r="R45" s="116"/>
      <c r="S45" s="116"/>
      <c r="T45" s="116"/>
      <c r="U45" s="116">
        <v>40</v>
      </c>
      <c r="V45" s="116"/>
      <c r="W45" s="116"/>
      <c r="X45" s="116"/>
      <c r="Y45" s="116">
        <v>11</v>
      </c>
      <c r="Z45" s="116"/>
      <c r="AA45" s="116"/>
      <c r="AB45" s="116"/>
      <c r="AC45" s="116">
        <v>20</v>
      </c>
      <c r="AD45" s="116"/>
      <c r="AE45" s="116"/>
      <c r="AF45" s="116"/>
      <c r="AG45" s="116">
        <v>3</v>
      </c>
      <c r="AH45" s="116"/>
      <c r="AI45" s="116"/>
      <c r="AJ45" s="116"/>
      <c r="AK45" s="116">
        <v>13</v>
      </c>
      <c r="AL45" s="116"/>
      <c r="AM45" s="116"/>
      <c r="AN45" s="116"/>
      <c r="AO45" s="116">
        <v>1</v>
      </c>
      <c r="AP45" s="116"/>
      <c r="AQ45" s="116"/>
      <c r="AR45" s="116"/>
      <c r="AS45" s="116">
        <v>1</v>
      </c>
      <c r="AT45" s="116"/>
      <c r="AU45" s="116"/>
      <c r="AV45" s="116"/>
      <c r="AW45" s="120">
        <v>911</v>
      </c>
      <c r="AX45" s="120"/>
      <c r="AY45" s="120"/>
      <c r="AZ45" s="120"/>
      <c r="BA45" s="120"/>
      <c r="BB45" s="120">
        <v>857</v>
      </c>
      <c r="BC45" s="120"/>
      <c r="BD45" s="120"/>
      <c r="BE45" s="120"/>
      <c r="BF45" s="120"/>
      <c r="BG45" s="120">
        <v>264</v>
      </c>
      <c r="BH45" s="120"/>
      <c r="BI45" s="120"/>
      <c r="BJ45" s="120"/>
      <c r="BK45" s="120"/>
      <c r="BL45" s="120">
        <v>723</v>
      </c>
      <c r="BM45" s="120"/>
      <c r="BN45" s="120"/>
      <c r="BO45" s="120"/>
      <c r="BP45" s="120"/>
      <c r="BQ45" s="116">
        <v>69</v>
      </c>
      <c r="BR45" s="116"/>
      <c r="BS45" s="116"/>
      <c r="BT45" s="116"/>
      <c r="BU45" s="116">
        <v>3</v>
      </c>
      <c r="BV45" s="116"/>
      <c r="BW45" s="116"/>
      <c r="BX45" s="116"/>
      <c r="BY45" s="116">
        <v>20</v>
      </c>
      <c r="BZ45" s="116"/>
      <c r="CA45" s="116"/>
      <c r="CB45" s="116"/>
      <c r="CC45" s="116">
        <v>95</v>
      </c>
      <c r="CD45" s="116"/>
      <c r="CE45" s="116"/>
      <c r="CF45" s="116"/>
      <c r="CG45" s="116">
        <v>1</v>
      </c>
      <c r="CH45" s="116"/>
      <c r="CI45" s="116"/>
      <c r="CJ45" s="116"/>
    </row>
    <row r="46" spans="1:88" ht="14.25">
      <c r="A46" s="105" t="s">
        <v>165</v>
      </c>
      <c r="B46" s="105"/>
      <c r="C46" s="105"/>
      <c r="D46" s="106"/>
      <c r="E46" s="130">
        <v>3</v>
      </c>
      <c r="F46" s="131"/>
      <c r="G46" s="131"/>
      <c r="H46" s="131"/>
      <c r="I46" s="131">
        <v>3</v>
      </c>
      <c r="J46" s="131"/>
      <c r="K46" s="131"/>
      <c r="L46" s="131"/>
      <c r="M46" s="131">
        <v>1</v>
      </c>
      <c r="N46" s="131"/>
      <c r="O46" s="131"/>
      <c r="P46" s="131"/>
      <c r="Q46" s="116">
        <v>28</v>
      </c>
      <c r="R46" s="116"/>
      <c r="S46" s="116"/>
      <c r="T46" s="116"/>
      <c r="U46" s="116">
        <v>28</v>
      </c>
      <c r="V46" s="116"/>
      <c r="W46" s="116"/>
      <c r="X46" s="116"/>
      <c r="Y46" s="116">
        <v>11</v>
      </c>
      <c r="Z46" s="116"/>
      <c r="AA46" s="116"/>
      <c r="AB46" s="116"/>
      <c r="AC46" s="116">
        <v>17</v>
      </c>
      <c r="AD46" s="116"/>
      <c r="AE46" s="116"/>
      <c r="AF46" s="116"/>
      <c r="AG46" s="116">
        <v>2</v>
      </c>
      <c r="AH46" s="116"/>
      <c r="AI46" s="116"/>
      <c r="AJ46" s="116"/>
      <c r="AK46" s="116">
        <v>8</v>
      </c>
      <c r="AL46" s="116"/>
      <c r="AM46" s="116"/>
      <c r="AN46" s="116"/>
      <c r="AO46" s="116">
        <v>1</v>
      </c>
      <c r="AP46" s="116"/>
      <c r="AQ46" s="116"/>
      <c r="AR46" s="116"/>
      <c r="AS46" s="116" t="s">
        <v>206</v>
      </c>
      <c r="AT46" s="116"/>
      <c r="AU46" s="116"/>
      <c r="AV46" s="116"/>
      <c r="AW46" s="120">
        <v>1390</v>
      </c>
      <c r="AX46" s="120"/>
      <c r="AY46" s="120"/>
      <c r="AZ46" s="120"/>
      <c r="BA46" s="120"/>
      <c r="BB46" s="120">
        <v>1211</v>
      </c>
      <c r="BC46" s="120"/>
      <c r="BD46" s="120"/>
      <c r="BE46" s="120"/>
      <c r="BF46" s="120"/>
      <c r="BG46" s="120">
        <v>443</v>
      </c>
      <c r="BH46" s="120"/>
      <c r="BI46" s="120"/>
      <c r="BJ46" s="120"/>
      <c r="BK46" s="120"/>
      <c r="BL46" s="120">
        <v>1228</v>
      </c>
      <c r="BM46" s="120"/>
      <c r="BN46" s="120"/>
      <c r="BO46" s="120"/>
      <c r="BP46" s="120"/>
      <c r="BQ46" s="116">
        <v>74</v>
      </c>
      <c r="BR46" s="116"/>
      <c r="BS46" s="116"/>
      <c r="BT46" s="116"/>
      <c r="BU46" s="116">
        <v>2</v>
      </c>
      <c r="BV46" s="116"/>
      <c r="BW46" s="116"/>
      <c r="BX46" s="116"/>
      <c r="BY46" s="116">
        <v>10</v>
      </c>
      <c r="BZ46" s="116"/>
      <c r="CA46" s="116"/>
      <c r="CB46" s="116"/>
      <c r="CC46" s="116">
        <v>76</v>
      </c>
      <c r="CD46" s="116"/>
      <c r="CE46" s="116"/>
      <c r="CF46" s="116"/>
      <c r="CG46" s="116" t="s">
        <v>206</v>
      </c>
      <c r="CH46" s="116"/>
      <c r="CI46" s="116"/>
      <c r="CJ46" s="116"/>
    </row>
    <row r="47" spans="1:88" ht="14.25">
      <c r="A47" s="105" t="s">
        <v>166</v>
      </c>
      <c r="B47" s="105"/>
      <c r="C47" s="105"/>
      <c r="D47" s="106"/>
      <c r="E47" s="130">
        <v>1</v>
      </c>
      <c r="F47" s="131"/>
      <c r="G47" s="131"/>
      <c r="H47" s="131"/>
      <c r="I47" s="131" t="s">
        <v>206</v>
      </c>
      <c r="J47" s="131"/>
      <c r="K47" s="131"/>
      <c r="L47" s="131"/>
      <c r="M47" s="131">
        <v>2</v>
      </c>
      <c r="N47" s="131"/>
      <c r="O47" s="131"/>
      <c r="P47" s="131"/>
      <c r="Q47" s="116">
        <v>38</v>
      </c>
      <c r="R47" s="116"/>
      <c r="S47" s="116"/>
      <c r="T47" s="116"/>
      <c r="U47" s="116">
        <v>39</v>
      </c>
      <c r="V47" s="116"/>
      <c r="W47" s="116"/>
      <c r="X47" s="116"/>
      <c r="Y47" s="116">
        <v>10</v>
      </c>
      <c r="Z47" s="116"/>
      <c r="AA47" s="116"/>
      <c r="AB47" s="116"/>
      <c r="AC47" s="116">
        <v>16</v>
      </c>
      <c r="AD47" s="116"/>
      <c r="AE47" s="116"/>
      <c r="AF47" s="116"/>
      <c r="AG47" s="116">
        <v>8</v>
      </c>
      <c r="AH47" s="116"/>
      <c r="AI47" s="116"/>
      <c r="AJ47" s="116"/>
      <c r="AK47" s="116">
        <v>8</v>
      </c>
      <c r="AL47" s="116"/>
      <c r="AM47" s="116"/>
      <c r="AN47" s="116"/>
      <c r="AO47" s="116">
        <v>5</v>
      </c>
      <c r="AP47" s="116"/>
      <c r="AQ47" s="116"/>
      <c r="AR47" s="116"/>
      <c r="AS47" s="116">
        <v>1</v>
      </c>
      <c r="AT47" s="116"/>
      <c r="AU47" s="116"/>
      <c r="AV47" s="116"/>
      <c r="AW47" s="120">
        <v>1249</v>
      </c>
      <c r="AX47" s="120"/>
      <c r="AY47" s="120"/>
      <c r="AZ47" s="120"/>
      <c r="BA47" s="120"/>
      <c r="BB47" s="120">
        <v>1435</v>
      </c>
      <c r="BC47" s="120"/>
      <c r="BD47" s="120"/>
      <c r="BE47" s="120"/>
      <c r="BF47" s="120"/>
      <c r="BG47" s="120">
        <v>257</v>
      </c>
      <c r="BH47" s="120"/>
      <c r="BI47" s="120"/>
      <c r="BJ47" s="120"/>
      <c r="BK47" s="120"/>
      <c r="BL47" s="120">
        <v>1029</v>
      </c>
      <c r="BM47" s="120"/>
      <c r="BN47" s="120"/>
      <c r="BO47" s="120"/>
      <c r="BP47" s="120"/>
      <c r="BQ47" s="116">
        <v>99</v>
      </c>
      <c r="BR47" s="116"/>
      <c r="BS47" s="116"/>
      <c r="BT47" s="116"/>
      <c r="BU47" s="116">
        <v>7</v>
      </c>
      <c r="BV47" s="116"/>
      <c r="BW47" s="116"/>
      <c r="BX47" s="116"/>
      <c r="BY47" s="116">
        <v>26</v>
      </c>
      <c r="BZ47" s="116"/>
      <c r="CA47" s="116"/>
      <c r="CB47" s="116"/>
      <c r="CC47" s="116">
        <v>88</v>
      </c>
      <c r="CD47" s="116"/>
      <c r="CE47" s="116"/>
      <c r="CF47" s="116"/>
      <c r="CG47" s="116" t="s">
        <v>206</v>
      </c>
      <c r="CH47" s="116"/>
      <c r="CI47" s="116"/>
      <c r="CJ47" s="116"/>
    </row>
    <row r="48" spans="1:88" ht="14.25">
      <c r="A48" s="107" t="s">
        <v>204</v>
      </c>
      <c r="B48" s="107"/>
      <c r="C48" s="107"/>
      <c r="D48" s="108"/>
      <c r="E48" s="132" t="s">
        <v>206</v>
      </c>
      <c r="F48" s="133"/>
      <c r="G48" s="133"/>
      <c r="H48" s="133"/>
      <c r="I48" s="133">
        <v>1</v>
      </c>
      <c r="J48" s="133"/>
      <c r="K48" s="133"/>
      <c r="L48" s="133"/>
      <c r="M48" s="133">
        <v>1</v>
      </c>
      <c r="N48" s="133"/>
      <c r="O48" s="133"/>
      <c r="P48" s="133"/>
      <c r="Q48" s="134">
        <f>SUM(AC48:AV48)</f>
        <v>33</v>
      </c>
      <c r="R48" s="134"/>
      <c r="S48" s="134"/>
      <c r="T48" s="134"/>
      <c r="U48" s="134">
        <v>30</v>
      </c>
      <c r="V48" s="134"/>
      <c r="W48" s="134"/>
      <c r="X48" s="134"/>
      <c r="Y48" s="134">
        <v>13</v>
      </c>
      <c r="Z48" s="134"/>
      <c r="AA48" s="134"/>
      <c r="AB48" s="134"/>
      <c r="AC48" s="134">
        <v>21</v>
      </c>
      <c r="AD48" s="134"/>
      <c r="AE48" s="134"/>
      <c r="AF48" s="134"/>
      <c r="AG48" s="134">
        <v>5</v>
      </c>
      <c r="AH48" s="134"/>
      <c r="AI48" s="134"/>
      <c r="AJ48" s="134"/>
      <c r="AK48" s="134">
        <v>5</v>
      </c>
      <c r="AL48" s="134"/>
      <c r="AM48" s="134"/>
      <c r="AN48" s="134"/>
      <c r="AO48" s="134" t="s">
        <v>206</v>
      </c>
      <c r="AP48" s="134"/>
      <c r="AQ48" s="134"/>
      <c r="AR48" s="134"/>
      <c r="AS48" s="134">
        <v>2</v>
      </c>
      <c r="AT48" s="134"/>
      <c r="AU48" s="134"/>
      <c r="AV48" s="134"/>
      <c r="AW48" s="125">
        <f>SUM(BL48:CJ48)</f>
        <v>997</v>
      </c>
      <c r="AX48" s="125"/>
      <c r="AY48" s="125"/>
      <c r="AZ48" s="125"/>
      <c r="BA48" s="125"/>
      <c r="BB48" s="125">
        <v>1060</v>
      </c>
      <c r="BC48" s="125"/>
      <c r="BD48" s="125"/>
      <c r="BE48" s="125"/>
      <c r="BF48" s="125"/>
      <c r="BG48" s="125">
        <v>194</v>
      </c>
      <c r="BH48" s="125"/>
      <c r="BI48" s="125"/>
      <c r="BJ48" s="125"/>
      <c r="BK48" s="125"/>
      <c r="BL48" s="125">
        <v>845</v>
      </c>
      <c r="BM48" s="125"/>
      <c r="BN48" s="125"/>
      <c r="BO48" s="125"/>
      <c r="BP48" s="125"/>
      <c r="BQ48" s="134">
        <v>59</v>
      </c>
      <c r="BR48" s="134"/>
      <c r="BS48" s="134"/>
      <c r="BT48" s="134"/>
      <c r="BU48" s="134">
        <v>5</v>
      </c>
      <c r="BV48" s="134"/>
      <c r="BW48" s="134"/>
      <c r="BX48" s="134"/>
      <c r="BY48" s="134">
        <v>5</v>
      </c>
      <c r="BZ48" s="134"/>
      <c r="CA48" s="134"/>
      <c r="CB48" s="134"/>
      <c r="CC48" s="134">
        <v>83</v>
      </c>
      <c r="CD48" s="134"/>
      <c r="CE48" s="134"/>
      <c r="CF48" s="134"/>
      <c r="CG48" s="134" t="s">
        <v>206</v>
      </c>
      <c r="CH48" s="134"/>
      <c r="CI48" s="134"/>
      <c r="CJ48" s="134"/>
    </row>
    <row r="49" spans="1:88" ht="14.25">
      <c r="A49" s="42"/>
      <c r="B49" s="42"/>
      <c r="C49" s="42"/>
      <c r="D49" s="44"/>
      <c r="E49" s="43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</row>
    <row r="50" spans="1:88" ht="14.25">
      <c r="A50" s="12" t="s">
        <v>339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</row>
    <row r="51" spans="1:88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</row>
    <row r="52" spans="1:88" ht="17.25">
      <c r="A52" s="137" t="s">
        <v>352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</row>
    <row r="53" spans="1:88" ht="15" thickBo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</row>
    <row r="54" spans="1:88" ht="24" customHeight="1">
      <c r="A54" s="80" t="s">
        <v>163</v>
      </c>
      <c r="B54" s="80"/>
      <c r="C54" s="80"/>
      <c r="D54" s="81"/>
      <c r="E54" s="115" t="s">
        <v>200</v>
      </c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 t="s">
        <v>199</v>
      </c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21" t="s">
        <v>203</v>
      </c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</row>
    <row r="55" spans="1:88" ht="24" customHeight="1">
      <c r="A55" s="82"/>
      <c r="B55" s="82"/>
      <c r="C55" s="82"/>
      <c r="D55" s="83"/>
      <c r="E55" s="99" t="s">
        <v>168</v>
      </c>
      <c r="F55" s="99"/>
      <c r="G55" s="99"/>
      <c r="H55" s="99"/>
      <c r="I55" s="99" t="s">
        <v>169</v>
      </c>
      <c r="J55" s="99"/>
      <c r="K55" s="99"/>
      <c r="L55" s="99"/>
      <c r="M55" s="99" t="s">
        <v>170</v>
      </c>
      <c r="N55" s="99"/>
      <c r="O55" s="99"/>
      <c r="P55" s="95" t="s">
        <v>168</v>
      </c>
      <c r="Q55" s="96"/>
      <c r="R55" s="96"/>
      <c r="S55" s="96"/>
      <c r="T55" s="96"/>
      <c r="U55" s="96"/>
      <c r="V55" s="96"/>
      <c r="W55" s="96"/>
      <c r="X55" s="97"/>
      <c r="Y55" s="99" t="s">
        <v>168</v>
      </c>
      <c r="Z55" s="99"/>
      <c r="AA55" s="99"/>
      <c r="AB55" s="99"/>
      <c r="AC55" s="99" t="s">
        <v>169</v>
      </c>
      <c r="AD55" s="99"/>
      <c r="AE55" s="99"/>
      <c r="AF55" s="99"/>
      <c r="AG55" s="99" t="s">
        <v>170</v>
      </c>
      <c r="AH55" s="99"/>
      <c r="AI55" s="99"/>
      <c r="AJ55" s="95" t="s">
        <v>168</v>
      </c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7"/>
      <c r="AZ55" s="101" t="s">
        <v>15</v>
      </c>
      <c r="BA55" s="101"/>
      <c r="BB55" s="101"/>
      <c r="BC55" s="101"/>
      <c r="BD55" s="99" t="s">
        <v>168</v>
      </c>
      <c r="BE55" s="99"/>
      <c r="BF55" s="99"/>
      <c r="BG55" s="99"/>
      <c r="BH55" s="99" t="s">
        <v>169</v>
      </c>
      <c r="BI55" s="99"/>
      <c r="BJ55" s="99"/>
      <c r="BK55" s="99"/>
      <c r="BL55" s="99" t="s">
        <v>170</v>
      </c>
      <c r="BM55" s="99"/>
      <c r="BN55" s="99"/>
      <c r="BO55" s="99"/>
      <c r="BP55" s="95" t="s">
        <v>202</v>
      </c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7"/>
      <c r="CG55" s="101" t="s">
        <v>15</v>
      </c>
      <c r="CH55" s="101"/>
      <c r="CI55" s="101"/>
      <c r="CJ55" s="103"/>
    </row>
    <row r="56" spans="1:88" ht="18" customHeight="1">
      <c r="A56" s="82"/>
      <c r="B56" s="82"/>
      <c r="C56" s="82"/>
      <c r="D56" s="83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1" t="s">
        <v>1</v>
      </c>
      <c r="Q56" s="101"/>
      <c r="R56" s="101"/>
      <c r="S56" s="99" t="s">
        <v>10</v>
      </c>
      <c r="T56" s="99"/>
      <c r="U56" s="99"/>
      <c r="V56" s="101" t="s">
        <v>28</v>
      </c>
      <c r="W56" s="101"/>
      <c r="X56" s="101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101" t="s">
        <v>2</v>
      </c>
      <c r="AK56" s="101"/>
      <c r="AL56" s="101"/>
      <c r="AM56" s="101" t="s">
        <v>1</v>
      </c>
      <c r="AN56" s="101"/>
      <c r="AO56" s="101"/>
      <c r="AP56" s="99" t="s">
        <v>3</v>
      </c>
      <c r="AQ56" s="99"/>
      <c r="AR56" s="99"/>
      <c r="AS56" s="99" t="s">
        <v>10</v>
      </c>
      <c r="AT56" s="99"/>
      <c r="AU56" s="99"/>
      <c r="AV56" s="101" t="s">
        <v>172</v>
      </c>
      <c r="AW56" s="101"/>
      <c r="AX56" s="101"/>
      <c r="AY56" s="101"/>
      <c r="AZ56" s="101"/>
      <c r="BA56" s="101"/>
      <c r="BB56" s="101"/>
      <c r="BC56" s="101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 t="s">
        <v>16</v>
      </c>
      <c r="BQ56" s="99"/>
      <c r="BR56" s="99"/>
      <c r="BS56" s="99" t="s">
        <v>17</v>
      </c>
      <c r="BT56" s="99"/>
      <c r="BU56" s="99"/>
      <c r="BV56" s="99"/>
      <c r="BW56" s="99" t="s">
        <v>3</v>
      </c>
      <c r="BX56" s="99"/>
      <c r="BY56" s="99"/>
      <c r="BZ56" s="99" t="s">
        <v>10</v>
      </c>
      <c r="CA56" s="99"/>
      <c r="CB56" s="99"/>
      <c r="CC56" s="89" t="s">
        <v>172</v>
      </c>
      <c r="CD56" s="90"/>
      <c r="CE56" s="90"/>
      <c r="CF56" s="91"/>
      <c r="CG56" s="101"/>
      <c r="CH56" s="101"/>
      <c r="CI56" s="101"/>
      <c r="CJ56" s="103"/>
    </row>
    <row r="57" spans="1:88" ht="18" customHeight="1">
      <c r="A57" s="84"/>
      <c r="B57" s="84"/>
      <c r="C57" s="84"/>
      <c r="D57" s="85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2"/>
      <c r="Q57" s="102"/>
      <c r="R57" s="102"/>
      <c r="S57" s="100" t="s">
        <v>192</v>
      </c>
      <c r="T57" s="100"/>
      <c r="U57" s="100"/>
      <c r="V57" s="102" t="s">
        <v>201</v>
      </c>
      <c r="W57" s="102"/>
      <c r="X57" s="102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2"/>
      <c r="AK57" s="102"/>
      <c r="AL57" s="102"/>
      <c r="AM57" s="102"/>
      <c r="AN57" s="102"/>
      <c r="AO57" s="102"/>
      <c r="AP57" s="100"/>
      <c r="AQ57" s="100"/>
      <c r="AR57" s="100"/>
      <c r="AS57" s="100"/>
      <c r="AT57" s="100"/>
      <c r="AU57" s="100"/>
      <c r="AV57" s="102" t="s">
        <v>173</v>
      </c>
      <c r="AW57" s="102"/>
      <c r="AX57" s="102"/>
      <c r="AY57" s="102"/>
      <c r="AZ57" s="102"/>
      <c r="BA57" s="102"/>
      <c r="BB57" s="102"/>
      <c r="BC57" s="102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92" t="s">
        <v>173</v>
      </c>
      <c r="CD57" s="93"/>
      <c r="CE57" s="93"/>
      <c r="CF57" s="94"/>
      <c r="CG57" s="102"/>
      <c r="CH57" s="102"/>
      <c r="CI57" s="102"/>
      <c r="CJ57" s="92"/>
    </row>
    <row r="58" spans="1:88" ht="14.25">
      <c r="A58" s="47"/>
      <c r="B58" s="47"/>
      <c r="C58" s="47"/>
      <c r="D58" s="4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</row>
    <row r="59" spans="1:88" ht="14.25">
      <c r="A59" s="105" t="s">
        <v>145</v>
      </c>
      <c r="B59" s="105"/>
      <c r="C59" s="105"/>
      <c r="D59" s="106"/>
      <c r="E59" s="119">
        <v>244</v>
      </c>
      <c r="F59" s="120"/>
      <c r="G59" s="120"/>
      <c r="H59" s="120"/>
      <c r="I59" s="120">
        <v>256</v>
      </c>
      <c r="J59" s="120"/>
      <c r="K59" s="120"/>
      <c r="L59" s="120"/>
      <c r="M59" s="120">
        <v>41</v>
      </c>
      <c r="N59" s="120"/>
      <c r="O59" s="120"/>
      <c r="P59" s="120">
        <v>150</v>
      </c>
      <c r="Q59" s="120"/>
      <c r="R59" s="120"/>
      <c r="S59" s="120">
        <v>30</v>
      </c>
      <c r="T59" s="120"/>
      <c r="U59" s="120"/>
      <c r="V59" s="120">
        <v>64</v>
      </c>
      <c r="W59" s="120"/>
      <c r="X59" s="120"/>
      <c r="Y59" s="120">
        <v>1507</v>
      </c>
      <c r="Z59" s="120"/>
      <c r="AA59" s="120"/>
      <c r="AB59" s="120"/>
      <c r="AC59" s="120">
        <v>1494</v>
      </c>
      <c r="AD59" s="120"/>
      <c r="AE59" s="120"/>
      <c r="AF59" s="120"/>
      <c r="AG59" s="120">
        <v>209</v>
      </c>
      <c r="AH59" s="120"/>
      <c r="AI59" s="120"/>
      <c r="AJ59" s="120">
        <v>540</v>
      </c>
      <c r="AK59" s="120"/>
      <c r="AL59" s="120"/>
      <c r="AM59" s="98" t="s">
        <v>206</v>
      </c>
      <c r="AN59" s="98"/>
      <c r="AO59" s="98"/>
      <c r="AP59" s="98" t="s">
        <v>206</v>
      </c>
      <c r="AQ59" s="98"/>
      <c r="AR59" s="98"/>
      <c r="AS59" s="98" t="s">
        <v>206</v>
      </c>
      <c r="AT59" s="98"/>
      <c r="AU59" s="98"/>
      <c r="AV59" s="120">
        <v>967</v>
      </c>
      <c r="AW59" s="120"/>
      <c r="AX59" s="120"/>
      <c r="AY59" s="120"/>
      <c r="AZ59" s="127">
        <v>56</v>
      </c>
      <c r="BA59" s="127"/>
      <c r="BB59" s="127"/>
      <c r="BC59" s="127"/>
      <c r="BD59" s="127">
        <v>24641</v>
      </c>
      <c r="BE59" s="127"/>
      <c r="BF59" s="127"/>
      <c r="BG59" s="127"/>
      <c r="BH59" s="127">
        <v>24697</v>
      </c>
      <c r="BI59" s="127"/>
      <c r="BJ59" s="127"/>
      <c r="BK59" s="127"/>
      <c r="BL59" s="120">
        <v>402</v>
      </c>
      <c r="BM59" s="120"/>
      <c r="BN59" s="120"/>
      <c r="BO59" s="120"/>
      <c r="BP59" s="98">
        <v>146</v>
      </c>
      <c r="BQ59" s="98"/>
      <c r="BR59" s="98"/>
      <c r="BS59" s="127">
        <v>21814</v>
      </c>
      <c r="BT59" s="127"/>
      <c r="BU59" s="127"/>
      <c r="BV59" s="127"/>
      <c r="BW59" s="98">
        <v>1</v>
      </c>
      <c r="BX59" s="98"/>
      <c r="BY59" s="98"/>
      <c r="BZ59" s="98" t="s">
        <v>206</v>
      </c>
      <c r="CA59" s="98"/>
      <c r="CB59" s="98"/>
      <c r="CC59" s="120">
        <v>2680</v>
      </c>
      <c r="CD59" s="120"/>
      <c r="CE59" s="120"/>
      <c r="CF59" s="120"/>
      <c r="CG59" s="127">
        <v>2344</v>
      </c>
      <c r="CH59" s="127"/>
      <c r="CI59" s="127"/>
      <c r="CJ59" s="127"/>
    </row>
    <row r="60" spans="1:88" ht="14.25">
      <c r="A60" s="105" t="s">
        <v>164</v>
      </c>
      <c r="B60" s="105"/>
      <c r="C60" s="105"/>
      <c r="D60" s="106"/>
      <c r="E60" s="119">
        <v>136</v>
      </c>
      <c r="F60" s="120"/>
      <c r="G60" s="120"/>
      <c r="H60" s="120"/>
      <c r="I60" s="120">
        <v>150</v>
      </c>
      <c r="J60" s="120"/>
      <c r="K60" s="120"/>
      <c r="L60" s="120"/>
      <c r="M60" s="120">
        <v>27</v>
      </c>
      <c r="N60" s="120"/>
      <c r="O60" s="120"/>
      <c r="P60" s="120">
        <v>97</v>
      </c>
      <c r="Q60" s="120"/>
      <c r="R60" s="120"/>
      <c r="S60" s="120">
        <v>15</v>
      </c>
      <c r="T60" s="120"/>
      <c r="U60" s="120"/>
      <c r="V60" s="120">
        <v>24</v>
      </c>
      <c r="W60" s="120"/>
      <c r="X60" s="120"/>
      <c r="Y60" s="120">
        <v>1480</v>
      </c>
      <c r="Z60" s="120"/>
      <c r="AA60" s="120"/>
      <c r="AB60" s="120"/>
      <c r="AC60" s="120">
        <v>1464</v>
      </c>
      <c r="AD60" s="120"/>
      <c r="AE60" s="120"/>
      <c r="AF60" s="120"/>
      <c r="AG60" s="120">
        <v>225</v>
      </c>
      <c r="AH60" s="120"/>
      <c r="AI60" s="120"/>
      <c r="AJ60" s="120">
        <v>576</v>
      </c>
      <c r="AK60" s="120"/>
      <c r="AL60" s="120"/>
      <c r="AM60" s="98" t="s">
        <v>206</v>
      </c>
      <c r="AN60" s="98"/>
      <c r="AO60" s="98"/>
      <c r="AP60" s="98" t="s">
        <v>206</v>
      </c>
      <c r="AQ60" s="98"/>
      <c r="AR60" s="98"/>
      <c r="AS60" s="98" t="s">
        <v>206</v>
      </c>
      <c r="AT60" s="98"/>
      <c r="AU60" s="98"/>
      <c r="AV60" s="120">
        <v>904</v>
      </c>
      <c r="AW60" s="120"/>
      <c r="AX60" s="120"/>
      <c r="AY60" s="120"/>
      <c r="AZ60" s="127">
        <v>395</v>
      </c>
      <c r="BA60" s="127"/>
      <c r="BB60" s="127"/>
      <c r="BC60" s="127"/>
      <c r="BD60" s="127">
        <v>26711</v>
      </c>
      <c r="BE60" s="127"/>
      <c r="BF60" s="127"/>
      <c r="BG60" s="127"/>
      <c r="BH60" s="127">
        <v>26868</v>
      </c>
      <c r="BI60" s="127"/>
      <c r="BJ60" s="127"/>
      <c r="BK60" s="127"/>
      <c r="BL60" s="120">
        <v>245</v>
      </c>
      <c r="BM60" s="120"/>
      <c r="BN60" s="120"/>
      <c r="BO60" s="120"/>
      <c r="BP60" s="98">
        <v>170</v>
      </c>
      <c r="BQ60" s="98"/>
      <c r="BR60" s="98"/>
      <c r="BS60" s="127">
        <v>23900</v>
      </c>
      <c r="BT60" s="127"/>
      <c r="BU60" s="127"/>
      <c r="BV60" s="127"/>
      <c r="BW60" s="98" t="s">
        <v>206</v>
      </c>
      <c r="BX60" s="98"/>
      <c r="BY60" s="98"/>
      <c r="BZ60" s="98" t="s">
        <v>206</v>
      </c>
      <c r="CA60" s="98"/>
      <c r="CB60" s="98"/>
      <c r="CC60" s="120">
        <v>2641</v>
      </c>
      <c r="CD60" s="120"/>
      <c r="CE60" s="120"/>
      <c r="CF60" s="120"/>
      <c r="CG60" s="127">
        <v>24164</v>
      </c>
      <c r="CH60" s="127"/>
      <c r="CI60" s="127"/>
      <c r="CJ60" s="127"/>
    </row>
    <row r="61" spans="1:88" ht="14.25">
      <c r="A61" s="105" t="s">
        <v>165</v>
      </c>
      <c r="B61" s="105"/>
      <c r="C61" s="105"/>
      <c r="D61" s="106"/>
      <c r="E61" s="119">
        <v>213</v>
      </c>
      <c r="F61" s="120"/>
      <c r="G61" s="120"/>
      <c r="H61" s="120"/>
      <c r="I61" s="120">
        <v>198</v>
      </c>
      <c r="J61" s="120"/>
      <c r="K61" s="120"/>
      <c r="L61" s="120"/>
      <c r="M61" s="120">
        <v>42</v>
      </c>
      <c r="N61" s="120"/>
      <c r="O61" s="120"/>
      <c r="P61" s="120">
        <v>142</v>
      </c>
      <c r="Q61" s="120"/>
      <c r="R61" s="120"/>
      <c r="S61" s="120">
        <v>42</v>
      </c>
      <c r="T61" s="120"/>
      <c r="U61" s="120"/>
      <c r="V61" s="120">
        <v>29</v>
      </c>
      <c r="W61" s="120"/>
      <c r="X61" s="120"/>
      <c r="Y61" s="120">
        <v>1637</v>
      </c>
      <c r="Z61" s="120"/>
      <c r="AA61" s="120"/>
      <c r="AB61" s="120"/>
      <c r="AC61" s="120">
        <v>1647</v>
      </c>
      <c r="AD61" s="120"/>
      <c r="AE61" s="120"/>
      <c r="AF61" s="120"/>
      <c r="AG61" s="120">
        <v>215</v>
      </c>
      <c r="AH61" s="120"/>
      <c r="AI61" s="120"/>
      <c r="AJ61" s="120">
        <v>598</v>
      </c>
      <c r="AK61" s="120"/>
      <c r="AL61" s="120"/>
      <c r="AM61" s="98" t="s">
        <v>206</v>
      </c>
      <c r="AN61" s="98"/>
      <c r="AO61" s="98"/>
      <c r="AP61" s="98" t="s">
        <v>206</v>
      </c>
      <c r="AQ61" s="98"/>
      <c r="AR61" s="98"/>
      <c r="AS61" s="98" t="s">
        <v>206</v>
      </c>
      <c r="AT61" s="98"/>
      <c r="AU61" s="98"/>
      <c r="AV61" s="120">
        <v>1039</v>
      </c>
      <c r="AW61" s="120"/>
      <c r="AX61" s="120"/>
      <c r="AY61" s="120"/>
      <c r="AZ61" s="127">
        <v>455</v>
      </c>
      <c r="BA61" s="127"/>
      <c r="BB61" s="127"/>
      <c r="BC61" s="127"/>
      <c r="BD61" s="127">
        <v>28036</v>
      </c>
      <c r="BE61" s="127"/>
      <c r="BF61" s="127"/>
      <c r="BG61" s="127"/>
      <c r="BH61" s="127">
        <v>27940</v>
      </c>
      <c r="BI61" s="127"/>
      <c r="BJ61" s="127"/>
      <c r="BK61" s="127"/>
      <c r="BL61" s="120">
        <v>341</v>
      </c>
      <c r="BM61" s="120"/>
      <c r="BN61" s="120"/>
      <c r="BO61" s="120"/>
      <c r="BP61" s="98">
        <v>114</v>
      </c>
      <c r="BQ61" s="98"/>
      <c r="BR61" s="98"/>
      <c r="BS61" s="127">
        <v>25046</v>
      </c>
      <c r="BT61" s="127"/>
      <c r="BU61" s="127"/>
      <c r="BV61" s="127"/>
      <c r="BW61" s="98" t="s">
        <v>206</v>
      </c>
      <c r="BX61" s="98"/>
      <c r="BY61" s="98"/>
      <c r="BZ61" s="98" t="s">
        <v>206</v>
      </c>
      <c r="CA61" s="98"/>
      <c r="CB61" s="98"/>
      <c r="CC61" s="120">
        <v>2876</v>
      </c>
      <c r="CD61" s="120"/>
      <c r="CE61" s="120"/>
      <c r="CF61" s="120"/>
      <c r="CG61" s="127">
        <v>25006</v>
      </c>
      <c r="CH61" s="127"/>
      <c r="CI61" s="127"/>
      <c r="CJ61" s="127"/>
    </row>
    <row r="62" spans="1:88" ht="14.25">
      <c r="A62" s="105" t="s">
        <v>166</v>
      </c>
      <c r="B62" s="105"/>
      <c r="C62" s="105"/>
      <c r="D62" s="106"/>
      <c r="E62" s="119">
        <v>201</v>
      </c>
      <c r="F62" s="120"/>
      <c r="G62" s="120"/>
      <c r="H62" s="120"/>
      <c r="I62" s="120">
        <v>202</v>
      </c>
      <c r="J62" s="120"/>
      <c r="K62" s="120"/>
      <c r="L62" s="120"/>
      <c r="M62" s="120">
        <v>41</v>
      </c>
      <c r="N62" s="120"/>
      <c r="O62" s="120"/>
      <c r="P62" s="120">
        <v>129</v>
      </c>
      <c r="Q62" s="120"/>
      <c r="R62" s="120"/>
      <c r="S62" s="120">
        <v>29</v>
      </c>
      <c r="T62" s="120"/>
      <c r="U62" s="120"/>
      <c r="V62" s="120">
        <v>43</v>
      </c>
      <c r="W62" s="120"/>
      <c r="X62" s="120"/>
      <c r="Y62" s="120">
        <v>1554</v>
      </c>
      <c r="Z62" s="120"/>
      <c r="AA62" s="120"/>
      <c r="AB62" s="120"/>
      <c r="AC62" s="120">
        <v>1550</v>
      </c>
      <c r="AD62" s="120"/>
      <c r="AE62" s="120"/>
      <c r="AF62" s="120"/>
      <c r="AG62" s="120">
        <v>219</v>
      </c>
      <c r="AH62" s="120"/>
      <c r="AI62" s="120"/>
      <c r="AJ62" s="120">
        <v>507</v>
      </c>
      <c r="AK62" s="120"/>
      <c r="AL62" s="120"/>
      <c r="AM62" s="98" t="s">
        <v>206</v>
      </c>
      <c r="AN62" s="98"/>
      <c r="AO62" s="98"/>
      <c r="AP62" s="98" t="s">
        <v>206</v>
      </c>
      <c r="AQ62" s="98"/>
      <c r="AR62" s="98"/>
      <c r="AS62" s="98" t="s">
        <v>206</v>
      </c>
      <c r="AT62" s="98"/>
      <c r="AU62" s="98"/>
      <c r="AV62" s="120">
        <v>1047</v>
      </c>
      <c r="AW62" s="120"/>
      <c r="AX62" s="120"/>
      <c r="AY62" s="120"/>
      <c r="AZ62" s="127">
        <v>358</v>
      </c>
      <c r="BA62" s="127"/>
      <c r="BB62" s="127"/>
      <c r="BC62" s="127"/>
      <c r="BD62" s="127">
        <v>27271</v>
      </c>
      <c r="BE62" s="127"/>
      <c r="BF62" s="127"/>
      <c r="BG62" s="127"/>
      <c r="BH62" s="127">
        <v>27407</v>
      </c>
      <c r="BI62" s="127"/>
      <c r="BJ62" s="127"/>
      <c r="BK62" s="127"/>
      <c r="BL62" s="120">
        <v>205</v>
      </c>
      <c r="BM62" s="120"/>
      <c r="BN62" s="120"/>
      <c r="BO62" s="120"/>
      <c r="BP62" s="98">
        <v>145</v>
      </c>
      <c r="BQ62" s="98"/>
      <c r="BR62" s="98"/>
      <c r="BS62" s="127">
        <v>24260</v>
      </c>
      <c r="BT62" s="127"/>
      <c r="BU62" s="127"/>
      <c r="BV62" s="127"/>
      <c r="BW62" s="98" t="s">
        <v>206</v>
      </c>
      <c r="BX62" s="98"/>
      <c r="BY62" s="98"/>
      <c r="BZ62" s="98" t="s">
        <v>206</v>
      </c>
      <c r="CA62" s="98"/>
      <c r="CB62" s="98"/>
      <c r="CC62" s="120">
        <v>2866</v>
      </c>
      <c r="CD62" s="120"/>
      <c r="CE62" s="120"/>
      <c r="CF62" s="120"/>
      <c r="CG62" s="127">
        <v>24481</v>
      </c>
      <c r="CH62" s="127"/>
      <c r="CI62" s="127"/>
      <c r="CJ62" s="127"/>
    </row>
    <row r="63" spans="1:88" ht="14.25">
      <c r="A63" s="107" t="s">
        <v>204</v>
      </c>
      <c r="B63" s="107"/>
      <c r="C63" s="107"/>
      <c r="D63" s="108"/>
      <c r="E63" s="135">
        <f>SUM(P63:X63)</f>
        <v>190</v>
      </c>
      <c r="F63" s="125"/>
      <c r="G63" s="125"/>
      <c r="H63" s="125"/>
      <c r="I63" s="125">
        <v>179</v>
      </c>
      <c r="J63" s="125"/>
      <c r="K63" s="125"/>
      <c r="L63" s="125"/>
      <c r="M63" s="125">
        <v>52</v>
      </c>
      <c r="N63" s="125"/>
      <c r="O63" s="125"/>
      <c r="P63" s="125">
        <v>135</v>
      </c>
      <c r="Q63" s="125"/>
      <c r="R63" s="125"/>
      <c r="S63" s="125">
        <v>26</v>
      </c>
      <c r="T63" s="125"/>
      <c r="U63" s="125"/>
      <c r="V63" s="125">
        <v>29</v>
      </c>
      <c r="W63" s="125"/>
      <c r="X63" s="125"/>
      <c r="Y63" s="125">
        <f>SUM(AJ63:AY63)</f>
        <v>1287</v>
      </c>
      <c r="Z63" s="125"/>
      <c r="AA63" s="125"/>
      <c r="AB63" s="125"/>
      <c r="AC63" s="125">
        <v>1376</v>
      </c>
      <c r="AD63" s="125"/>
      <c r="AE63" s="125"/>
      <c r="AF63" s="125"/>
      <c r="AG63" s="125">
        <v>130</v>
      </c>
      <c r="AH63" s="125"/>
      <c r="AI63" s="125"/>
      <c r="AJ63" s="125">
        <v>440</v>
      </c>
      <c r="AK63" s="125"/>
      <c r="AL63" s="125"/>
      <c r="AM63" s="124" t="s">
        <v>336</v>
      </c>
      <c r="AN63" s="124"/>
      <c r="AO63" s="124"/>
      <c r="AP63" s="124" t="s">
        <v>336</v>
      </c>
      <c r="AQ63" s="124"/>
      <c r="AR63" s="124"/>
      <c r="AS63" s="124" t="s">
        <v>336</v>
      </c>
      <c r="AT63" s="124"/>
      <c r="AU63" s="124"/>
      <c r="AV63" s="125">
        <v>847</v>
      </c>
      <c r="AW63" s="125"/>
      <c r="AX63" s="125"/>
      <c r="AY63" s="125"/>
      <c r="AZ63" s="129">
        <v>385</v>
      </c>
      <c r="BA63" s="129"/>
      <c r="BB63" s="129"/>
      <c r="BC63" s="129"/>
      <c r="BD63" s="129">
        <f>SUM(BP63:CF63)</f>
        <v>25786</v>
      </c>
      <c r="BE63" s="129"/>
      <c r="BF63" s="129"/>
      <c r="BG63" s="129"/>
      <c r="BH63" s="129">
        <v>25608</v>
      </c>
      <c r="BI63" s="129"/>
      <c r="BJ63" s="129"/>
      <c r="BK63" s="129"/>
      <c r="BL63" s="125">
        <v>383</v>
      </c>
      <c r="BM63" s="125"/>
      <c r="BN63" s="125"/>
      <c r="BO63" s="125"/>
      <c r="BP63" s="124">
        <v>93</v>
      </c>
      <c r="BQ63" s="124"/>
      <c r="BR63" s="124"/>
      <c r="BS63" s="129">
        <v>22765</v>
      </c>
      <c r="BT63" s="129"/>
      <c r="BU63" s="129"/>
      <c r="BV63" s="129"/>
      <c r="BW63" s="124" t="s">
        <v>336</v>
      </c>
      <c r="BX63" s="124"/>
      <c r="BY63" s="124"/>
      <c r="BZ63" s="124" t="s">
        <v>336</v>
      </c>
      <c r="CA63" s="124"/>
      <c r="CB63" s="124"/>
      <c r="CC63" s="125">
        <v>2928</v>
      </c>
      <c r="CD63" s="125"/>
      <c r="CE63" s="125"/>
      <c r="CF63" s="125"/>
      <c r="CG63" s="129">
        <v>22634</v>
      </c>
      <c r="CH63" s="129"/>
      <c r="CI63" s="129"/>
      <c r="CJ63" s="129"/>
    </row>
    <row r="64" spans="1:88" ht="14.25">
      <c r="A64" s="42"/>
      <c r="B64" s="42"/>
      <c r="C64" s="42"/>
      <c r="D64" s="44"/>
      <c r="E64" s="43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</row>
    <row r="65" spans="1:88" ht="14.25">
      <c r="A65" s="12" t="s">
        <v>340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</row>
  </sheetData>
  <sheetProtection/>
  <mergeCells count="580">
    <mergeCell ref="CG63:CJ63"/>
    <mergeCell ref="A4:CJ4"/>
    <mergeCell ref="A21:CJ21"/>
    <mergeCell ref="A37:CJ37"/>
    <mergeCell ref="A52:CJ52"/>
    <mergeCell ref="AF6:AG6"/>
    <mergeCell ref="AC63:AF63"/>
    <mergeCell ref="AG63:AI63"/>
    <mergeCell ref="AJ63:AL63"/>
    <mergeCell ref="AM63:AO63"/>
    <mergeCell ref="BS63:BV63"/>
    <mergeCell ref="BW63:BY63"/>
    <mergeCell ref="BD63:BG63"/>
    <mergeCell ref="BH63:BK63"/>
    <mergeCell ref="BZ63:CB63"/>
    <mergeCell ref="CC63:CF63"/>
    <mergeCell ref="AP63:AR63"/>
    <mergeCell ref="AS63:AU63"/>
    <mergeCell ref="AV63:AY63"/>
    <mergeCell ref="AZ63:BC63"/>
    <mergeCell ref="BL63:BO63"/>
    <mergeCell ref="BP63:BR63"/>
    <mergeCell ref="BZ62:CB62"/>
    <mergeCell ref="CC62:CF62"/>
    <mergeCell ref="CG62:CJ62"/>
    <mergeCell ref="E63:H63"/>
    <mergeCell ref="I63:L63"/>
    <mergeCell ref="M63:O63"/>
    <mergeCell ref="P63:R63"/>
    <mergeCell ref="S63:U63"/>
    <mergeCell ref="V63:X63"/>
    <mergeCell ref="Y63:AB63"/>
    <mergeCell ref="BD62:BG62"/>
    <mergeCell ref="BH62:BK62"/>
    <mergeCell ref="BL62:BO62"/>
    <mergeCell ref="BP62:BR62"/>
    <mergeCell ref="BS62:BV62"/>
    <mergeCell ref="BW62:BY62"/>
    <mergeCell ref="AJ62:AL62"/>
    <mergeCell ref="AM62:AO62"/>
    <mergeCell ref="AP62:AR62"/>
    <mergeCell ref="AS62:AU62"/>
    <mergeCell ref="AV62:AY62"/>
    <mergeCell ref="AZ62:BC62"/>
    <mergeCell ref="CG61:CJ61"/>
    <mergeCell ref="E62:H62"/>
    <mergeCell ref="I62:L62"/>
    <mergeCell ref="M62:O62"/>
    <mergeCell ref="P62:R62"/>
    <mergeCell ref="S62:U62"/>
    <mergeCell ref="V62:X62"/>
    <mergeCell ref="Y62:AB62"/>
    <mergeCell ref="AC62:AF62"/>
    <mergeCell ref="AG62:AI62"/>
    <mergeCell ref="BL61:BO61"/>
    <mergeCell ref="BP61:BR61"/>
    <mergeCell ref="BS61:BV61"/>
    <mergeCell ref="BW61:BY61"/>
    <mergeCell ref="BZ61:CB61"/>
    <mergeCell ref="CC61:CF61"/>
    <mergeCell ref="AP61:AR61"/>
    <mergeCell ref="AS61:AU61"/>
    <mergeCell ref="AV61:AY61"/>
    <mergeCell ref="AZ61:BC61"/>
    <mergeCell ref="BD61:BG61"/>
    <mergeCell ref="BH61:BK61"/>
    <mergeCell ref="V61:X61"/>
    <mergeCell ref="Y61:AB61"/>
    <mergeCell ref="AC61:AF61"/>
    <mergeCell ref="AG61:AI61"/>
    <mergeCell ref="AJ61:AL61"/>
    <mergeCell ref="AM61:AO61"/>
    <mergeCell ref="BS60:BV60"/>
    <mergeCell ref="BW60:BY60"/>
    <mergeCell ref="BZ60:CB60"/>
    <mergeCell ref="CC60:CF60"/>
    <mergeCell ref="CG60:CJ60"/>
    <mergeCell ref="E61:H61"/>
    <mergeCell ref="I61:L61"/>
    <mergeCell ref="M61:O61"/>
    <mergeCell ref="P61:R61"/>
    <mergeCell ref="S61:U61"/>
    <mergeCell ref="AV60:AY60"/>
    <mergeCell ref="AZ60:BC60"/>
    <mergeCell ref="BD60:BG60"/>
    <mergeCell ref="BH60:BK60"/>
    <mergeCell ref="BL60:BO60"/>
    <mergeCell ref="BP60:BR60"/>
    <mergeCell ref="AC60:AF60"/>
    <mergeCell ref="AG60:AI60"/>
    <mergeCell ref="AJ60:AL60"/>
    <mergeCell ref="AM60:AO60"/>
    <mergeCell ref="AP60:AR60"/>
    <mergeCell ref="AS60:AU60"/>
    <mergeCell ref="BZ59:CB59"/>
    <mergeCell ref="CC59:CF59"/>
    <mergeCell ref="CG59:CJ59"/>
    <mergeCell ref="E60:H60"/>
    <mergeCell ref="I60:L60"/>
    <mergeCell ref="M60:O60"/>
    <mergeCell ref="P60:R60"/>
    <mergeCell ref="S60:U60"/>
    <mergeCell ref="V60:X60"/>
    <mergeCell ref="Y60:AB60"/>
    <mergeCell ref="BD59:BG59"/>
    <mergeCell ref="BH59:BK59"/>
    <mergeCell ref="BL59:BO59"/>
    <mergeCell ref="BP59:BR59"/>
    <mergeCell ref="BS59:BV59"/>
    <mergeCell ref="BW59:BY59"/>
    <mergeCell ref="AJ59:AL59"/>
    <mergeCell ref="AM59:AO59"/>
    <mergeCell ref="AP59:AR59"/>
    <mergeCell ref="AS59:AU59"/>
    <mergeCell ref="AV59:AY59"/>
    <mergeCell ref="AZ59:BC59"/>
    <mergeCell ref="P59:R59"/>
    <mergeCell ref="S59:U59"/>
    <mergeCell ref="V59:X59"/>
    <mergeCell ref="Y59:AB59"/>
    <mergeCell ref="AC59:AF59"/>
    <mergeCell ref="AG59:AI59"/>
    <mergeCell ref="BL48:BP48"/>
    <mergeCell ref="BQ48:BT48"/>
    <mergeCell ref="BU48:BX48"/>
    <mergeCell ref="BY48:CB48"/>
    <mergeCell ref="CC48:CF48"/>
    <mergeCell ref="CG48:CJ48"/>
    <mergeCell ref="AK48:AN48"/>
    <mergeCell ref="AO48:AR48"/>
    <mergeCell ref="AS48:AV48"/>
    <mergeCell ref="AW48:BA48"/>
    <mergeCell ref="BB48:BF48"/>
    <mergeCell ref="BG48:BK48"/>
    <mergeCell ref="CC47:CF47"/>
    <mergeCell ref="CG47:CJ47"/>
    <mergeCell ref="E48:H48"/>
    <mergeCell ref="I48:L48"/>
    <mergeCell ref="M48:P48"/>
    <mergeCell ref="Q48:T48"/>
    <mergeCell ref="U48:X48"/>
    <mergeCell ref="Y48:AB48"/>
    <mergeCell ref="AC48:AF48"/>
    <mergeCell ref="AG48:AJ48"/>
    <mergeCell ref="BB47:BF47"/>
    <mergeCell ref="BG47:BK47"/>
    <mergeCell ref="BL47:BP47"/>
    <mergeCell ref="BQ47:BT47"/>
    <mergeCell ref="BU47:BX47"/>
    <mergeCell ref="BY47:CB47"/>
    <mergeCell ref="AC47:AF47"/>
    <mergeCell ref="AG47:AJ47"/>
    <mergeCell ref="AK47:AN47"/>
    <mergeCell ref="AO47:AR47"/>
    <mergeCell ref="AS47:AV47"/>
    <mergeCell ref="AW47:BA47"/>
    <mergeCell ref="E47:H47"/>
    <mergeCell ref="I47:L47"/>
    <mergeCell ref="M47:P47"/>
    <mergeCell ref="Q47:T47"/>
    <mergeCell ref="U47:X47"/>
    <mergeCell ref="Y47:AB47"/>
    <mergeCell ref="BL46:BP46"/>
    <mergeCell ref="BQ46:BT46"/>
    <mergeCell ref="BU46:BX46"/>
    <mergeCell ref="BY46:CB46"/>
    <mergeCell ref="CC46:CF46"/>
    <mergeCell ref="CG46:CJ46"/>
    <mergeCell ref="AK46:AN46"/>
    <mergeCell ref="AO46:AR46"/>
    <mergeCell ref="AS46:AV46"/>
    <mergeCell ref="AW46:BA46"/>
    <mergeCell ref="BB46:BF46"/>
    <mergeCell ref="BG46:BK46"/>
    <mergeCell ref="BY45:CB45"/>
    <mergeCell ref="CC45:CF45"/>
    <mergeCell ref="CG45:CJ45"/>
    <mergeCell ref="E46:H46"/>
    <mergeCell ref="I46:L46"/>
    <mergeCell ref="M46:P46"/>
    <mergeCell ref="Q46:T46"/>
    <mergeCell ref="U46:X46"/>
    <mergeCell ref="Y46:AB46"/>
    <mergeCell ref="AC46:AF46"/>
    <mergeCell ref="AW45:BA45"/>
    <mergeCell ref="BB45:BF45"/>
    <mergeCell ref="BG45:BK45"/>
    <mergeCell ref="BL45:BP45"/>
    <mergeCell ref="BQ45:BT45"/>
    <mergeCell ref="BU45:BX45"/>
    <mergeCell ref="BY44:CB44"/>
    <mergeCell ref="CC44:CF44"/>
    <mergeCell ref="CG44:CJ44"/>
    <mergeCell ref="E45:H45"/>
    <mergeCell ref="I45:L45"/>
    <mergeCell ref="M45:P45"/>
    <mergeCell ref="Q45:T45"/>
    <mergeCell ref="U45:X45"/>
    <mergeCell ref="Y45:AB45"/>
    <mergeCell ref="AC45:AF45"/>
    <mergeCell ref="AW44:BA44"/>
    <mergeCell ref="BB44:BF44"/>
    <mergeCell ref="BG44:BK44"/>
    <mergeCell ref="BL44:BP44"/>
    <mergeCell ref="BQ44:BT44"/>
    <mergeCell ref="BU44:BX44"/>
    <mergeCell ref="CC32:CF32"/>
    <mergeCell ref="CG32:CJ32"/>
    <mergeCell ref="E44:H44"/>
    <mergeCell ref="I44:L44"/>
    <mergeCell ref="M44:P44"/>
    <mergeCell ref="Q44:T44"/>
    <mergeCell ref="U44:X44"/>
    <mergeCell ref="Y44:AB44"/>
    <mergeCell ref="AC44:AF44"/>
    <mergeCell ref="AG44:AJ44"/>
    <mergeCell ref="BE32:BH32"/>
    <mergeCell ref="BI32:BL32"/>
    <mergeCell ref="BM32:BP32"/>
    <mergeCell ref="BQ32:BT32"/>
    <mergeCell ref="BU32:BX32"/>
    <mergeCell ref="BY32:CB32"/>
    <mergeCell ref="AC32:AF32"/>
    <mergeCell ref="AG32:AL32"/>
    <mergeCell ref="AM32:AR32"/>
    <mergeCell ref="AS32:AV32"/>
    <mergeCell ref="AW32:AZ32"/>
    <mergeCell ref="BA32:BD32"/>
    <mergeCell ref="BQ31:BT31"/>
    <mergeCell ref="BU31:BX31"/>
    <mergeCell ref="BY31:CB31"/>
    <mergeCell ref="CC31:CF31"/>
    <mergeCell ref="CG31:CJ31"/>
    <mergeCell ref="I32:L32"/>
    <mergeCell ref="M32:P32"/>
    <mergeCell ref="Q32:T32"/>
    <mergeCell ref="U32:X32"/>
    <mergeCell ref="Y32:AB32"/>
    <mergeCell ref="AS31:AV31"/>
    <mergeCell ref="AW31:AZ31"/>
    <mergeCell ref="BA31:BD31"/>
    <mergeCell ref="BE31:BH31"/>
    <mergeCell ref="BI31:BL31"/>
    <mergeCell ref="BM31:BP31"/>
    <mergeCell ref="CC30:CF30"/>
    <mergeCell ref="CG30:CJ30"/>
    <mergeCell ref="I31:L31"/>
    <mergeCell ref="M31:P31"/>
    <mergeCell ref="Q31:T31"/>
    <mergeCell ref="U31:X31"/>
    <mergeCell ref="Y31:AB31"/>
    <mergeCell ref="AC31:AF31"/>
    <mergeCell ref="AG31:AL31"/>
    <mergeCell ref="AM31:AR31"/>
    <mergeCell ref="BE30:BH30"/>
    <mergeCell ref="BI30:BL30"/>
    <mergeCell ref="BM30:BP30"/>
    <mergeCell ref="BQ30:BT30"/>
    <mergeCell ref="BU30:BX30"/>
    <mergeCell ref="BY30:CB30"/>
    <mergeCell ref="AC30:AF30"/>
    <mergeCell ref="AG30:AL30"/>
    <mergeCell ref="AM30:AR30"/>
    <mergeCell ref="AS30:AV30"/>
    <mergeCell ref="AW30:AZ30"/>
    <mergeCell ref="BA30:BD30"/>
    <mergeCell ref="BQ29:BT29"/>
    <mergeCell ref="BU29:BX29"/>
    <mergeCell ref="BY29:CB29"/>
    <mergeCell ref="CC29:CF29"/>
    <mergeCell ref="CG29:CJ29"/>
    <mergeCell ref="I30:L30"/>
    <mergeCell ref="M30:P30"/>
    <mergeCell ref="Q30:T30"/>
    <mergeCell ref="U30:X30"/>
    <mergeCell ref="Y30:AB30"/>
    <mergeCell ref="AS29:AV29"/>
    <mergeCell ref="AW29:AZ29"/>
    <mergeCell ref="BA29:BD29"/>
    <mergeCell ref="BE29:BH29"/>
    <mergeCell ref="BI29:BL29"/>
    <mergeCell ref="BM29:BP29"/>
    <mergeCell ref="Q29:T29"/>
    <mergeCell ref="U29:X29"/>
    <mergeCell ref="Y29:AB29"/>
    <mergeCell ref="AC29:AF29"/>
    <mergeCell ref="AG29:AL29"/>
    <mergeCell ref="AM29:AR29"/>
    <mergeCell ref="BM28:BP28"/>
    <mergeCell ref="BQ28:BT28"/>
    <mergeCell ref="BU28:BX28"/>
    <mergeCell ref="BY28:CB28"/>
    <mergeCell ref="CC28:CF28"/>
    <mergeCell ref="CG28:CJ28"/>
    <mergeCell ref="AM28:AR28"/>
    <mergeCell ref="AS28:AV28"/>
    <mergeCell ref="AW28:AZ28"/>
    <mergeCell ref="BA28:BD28"/>
    <mergeCell ref="BE28:BH28"/>
    <mergeCell ref="BI28:BL28"/>
    <mergeCell ref="E31:F31"/>
    <mergeCell ref="E32:F32"/>
    <mergeCell ref="I28:L28"/>
    <mergeCell ref="M28:P28"/>
    <mergeCell ref="G31:H31"/>
    <mergeCell ref="G32:H32"/>
    <mergeCell ref="I29:L29"/>
    <mergeCell ref="M29:P29"/>
    <mergeCell ref="BY17:CB17"/>
    <mergeCell ref="CC17:CF17"/>
    <mergeCell ref="CG17:CI17"/>
    <mergeCell ref="E28:F28"/>
    <mergeCell ref="G28:H28"/>
    <mergeCell ref="Q28:T28"/>
    <mergeCell ref="U28:X28"/>
    <mergeCell ref="Y28:AB28"/>
    <mergeCell ref="AC28:AF28"/>
    <mergeCell ref="AG28:AL28"/>
    <mergeCell ref="BA17:BD17"/>
    <mergeCell ref="BE17:BH17"/>
    <mergeCell ref="BI17:BL17"/>
    <mergeCell ref="BM17:BP17"/>
    <mergeCell ref="BQ17:BT17"/>
    <mergeCell ref="BU17:BX17"/>
    <mergeCell ref="AC17:AF17"/>
    <mergeCell ref="AG17:AJ17"/>
    <mergeCell ref="AK17:AN17"/>
    <mergeCell ref="AO17:AR17"/>
    <mergeCell ref="AS17:AV17"/>
    <mergeCell ref="AW17:AZ17"/>
    <mergeCell ref="BU16:BX16"/>
    <mergeCell ref="BY16:CB16"/>
    <mergeCell ref="CC16:CF16"/>
    <mergeCell ref="CG16:CI16"/>
    <mergeCell ref="E17:H17"/>
    <mergeCell ref="I17:L17"/>
    <mergeCell ref="M17:P17"/>
    <mergeCell ref="Q17:T17"/>
    <mergeCell ref="U17:X17"/>
    <mergeCell ref="Y17:AB17"/>
    <mergeCell ref="AW16:AZ16"/>
    <mergeCell ref="BA16:BD16"/>
    <mergeCell ref="BE16:BH16"/>
    <mergeCell ref="BI16:BL16"/>
    <mergeCell ref="BM16:BP16"/>
    <mergeCell ref="BQ16:BT16"/>
    <mergeCell ref="CG15:CI15"/>
    <mergeCell ref="E16:H16"/>
    <mergeCell ref="I16:L16"/>
    <mergeCell ref="M16:P16"/>
    <mergeCell ref="Q16:T16"/>
    <mergeCell ref="U16:X16"/>
    <mergeCell ref="Y16:AB16"/>
    <mergeCell ref="AC16:AF16"/>
    <mergeCell ref="AG16:AJ16"/>
    <mergeCell ref="AS16:AV16"/>
    <mergeCell ref="BI15:BL15"/>
    <mergeCell ref="BM15:BP15"/>
    <mergeCell ref="BQ15:BT15"/>
    <mergeCell ref="BU15:BX15"/>
    <mergeCell ref="BY15:CB15"/>
    <mergeCell ref="CC15:CF15"/>
    <mergeCell ref="AK15:AN15"/>
    <mergeCell ref="AO15:AR15"/>
    <mergeCell ref="AS15:AV15"/>
    <mergeCell ref="AW15:AZ15"/>
    <mergeCell ref="BA15:BD15"/>
    <mergeCell ref="BE15:BH15"/>
    <mergeCell ref="CC14:CF14"/>
    <mergeCell ref="CG14:CI14"/>
    <mergeCell ref="E15:H15"/>
    <mergeCell ref="I15:L15"/>
    <mergeCell ref="M15:P15"/>
    <mergeCell ref="Q15:T15"/>
    <mergeCell ref="U15:X15"/>
    <mergeCell ref="Y15:AB15"/>
    <mergeCell ref="AC15:AF15"/>
    <mergeCell ref="AG15:AJ15"/>
    <mergeCell ref="BE14:BH14"/>
    <mergeCell ref="BI14:BL14"/>
    <mergeCell ref="BM14:BP14"/>
    <mergeCell ref="BQ14:BT14"/>
    <mergeCell ref="BU14:BX14"/>
    <mergeCell ref="BY14:CB14"/>
    <mergeCell ref="CG13:CI13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CC56:CF56"/>
    <mergeCell ref="CC57:CF57"/>
    <mergeCell ref="Y13:AB13"/>
    <mergeCell ref="AC13:AF13"/>
    <mergeCell ref="AG13:AJ13"/>
    <mergeCell ref="AK13:AN13"/>
    <mergeCell ref="BU13:BX13"/>
    <mergeCell ref="BY13:CB13"/>
    <mergeCell ref="CC13:CF13"/>
    <mergeCell ref="AO14:AR14"/>
    <mergeCell ref="BZ56:CB57"/>
    <mergeCell ref="CG55:CJ57"/>
    <mergeCell ref="BP55:CF55"/>
    <mergeCell ref="BD54:CJ54"/>
    <mergeCell ref="E13:H13"/>
    <mergeCell ref="I13:L13"/>
    <mergeCell ref="M13:P13"/>
    <mergeCell ref="Q13:T13"/>
    <mergeCell ref="U13:X13"/>
    <mergeCell ref="AJ55:AY55"/>
    <mergeCell ref="BD55:BG57"/>
    <mergeCell ref="BH55:BK57"/>
    <mergeCell ref="BL55:BO57"/>
    <mergeCell ref="BP56:BR57"/>
    <mergeCell ref="BS56:BV57"/>
    <mergeCell ref="BW56:BY57"/>
    <mergeCell ref="AO13:AR13"/>
    <mergeCell ref="AS13:AV13"/>
    <mergeCell ref="AW13:AZ13"/>
    <mergeCell ref="AK16:AN16"/>
    <mergeCell ref="AO16:AR16"/>
    <mergeCell ref="AZ55:BC57"/>
    <mergeCell ref="Y54:BC54"/>
    <mergeCell ref="AS14:AV14"/>
    <mergeCell ref="AW14:AZ14"/>
    <mergeCell ref="BA14:BD14"/>
    <mergeCell ref="AV56:AY56"/>
    <mergeCell ref="AV57:AY57"/>
    <mergeCell ref="AM56:AO57"/>
    <mergeCell ref="AP56:AR57"/>
    <mergeCell ref="AG55:AI57"/>
    <mergeCell ref="AJ56:AL57"/>
    <mergeCell ref="S56:U56"/>
    <mergeCell ref="S57:U57"/>
    <mergeCell ref="E54:X54"/>
    <mergeCell ref="Y55:AB57"/>
    <mergeCell ref="AC55:AF57"/>
    <mergeCell ref="AS56:AU57"/>
    <mergeCell ref="V56:X56"/>
    <mergeCell ref="V57:X57"/>
    <mergeCell ref="P55:X55"/>
    <mergeCell ref="P56:R57"/>
    <mergeCell ref="A54:D57"/>
    <mergeCell ref="A59:D59"/>
    <mergeCell ref="A60:D60"/>
    <mergeCell ref="E55:H57"/>
    <mergeCell ref="I55:L57"/>
    <mergeCell ref="M55:O57"/>
    <mergeCell ref="E59:H59"/>
    <mergeCell ref="I59:L59"/>
    <mergeCell ref="M59:O59"/>
    <mergeCell ref="A61:D61"/>
    <mergeCell ref="A62:D62"/>
    <mergeCell ref="A63:D63"/>
    <mergeCell ref="BQ41:BT41"/>
    <mergeCell ref="BQ42:BT42"/>
    <mergeCell ref="BU41:BX42"/>
    <mergeCell ref="A46:D46"/>
    <mergeCell ref="A47:D47"/>
    <mergeCell ref="AK44:AN44"/>
    <mergeCell ref="AO44:AR44"/>
    <mergeCell ref="CG41:CJ41"/>
    <mergeCell ref="CG42:CJ42"/>
    <mergeCell ref="AC40:AV40"/>
    <mergeCell ref="Q39:AV39"/>
    <mergeCell ref="AW40:BA42"/>
    <mergeCell ref="BB40:BF42"/>
    <mergeCell ref="BG40:BK42"/>
    <mergeCell ref="BL41:BP42"/>
    <mergeCell ref="BL40:CJ40"/>
    <mergeCell ref="AW39:CJ39"/>
    <mergeCell ref="AC41:AF42"/>
    <mergeCell ref="AG41:AJ41"/>
    <mergeCell ref="AG42:AJ42"/>
    <mergeCell ref="AK41:AN42"/>
    <mergeCell ref="AO41:AR42"/>
    <mergeCell ref="AS41:AV42"/>
    <mergeCell ref="BY41:CB42"/>
    <mergeCell ref="CC41:CF42"/>
    <mergeCell ref="AS44:AV44"/>
    <mergeCell ref="AG45:AJ45"/>
    <mergeCell ref="A48:D48"/>
    <mergeCell ref="E40:H42"/>
    <mergeCell ref="I40:L42"/>
    <mergeCell ref="M40:P42"/>
    <mergeCell ref="AK45:AN45"/>
    <mergeCell ref="AO45:AR45"/>
    <mergeCell ref="AS45:AV45"/>
    <mergeCell ref="AG46:AJ46"/>
    <mergeCell ref="E24:AF24"/>
    <mergeCell ref="E23:AF23"/>
    <mergeCell ref="M25:P26"/>
    <mergeCell ref="Q25:T26"/>
    <mergeCell ref="U25:X26"/>
    <mergeCell ref="Y25:AB26"/>
    <mergeCell ref="AC25:AF25"/>
    <mergeCell ref="AC26:AF26"/>
    <mergeCell ref="AG23:CJ23"/>
    <mergeCell ref="A39:D42"/>
    <mergeCell ref="A44:D44"/>
    <mergeCell ref="A45:D45"/>
    <mergeCell ref="Q40:T42"/>
    <mergeCell ref="U40:X42"/>
    <mergeCell ref="Y40:AB42"/>
    <mergeCell ref="E39:P39"/>
    <mergeCell ref="BY25:CB26"/>
    <mergeCell ref="CC25:CF26"/>
    <mergeCell ref="BU26:BX26"/>
    <mergeCell ref="CG25:CJ25"/>
    <mergeCell ref="CG26:CJ26"/>
    <mergeCell ref="AW24:CJ24"/>
    <mergeCell ref="BE25:BH25"/>
    <mergeCell ref="BE26:BH26"/>
    <mergeCell ref="BI25:BL26"/>
    <mergeCell ref="BM25:BP26"/>
    <mergeCell ref="BQ25:BT26"/>
    <mergeCell ref="BU25:BX25"/>
    <mergeCell ref="AG24:AL26"/>
    <mergeCell ref="AM24:AR26"/>
    <mergeCell ref="AS24:AV26"/>
    <mergeCell ref="AW25:AZ26"/>
    <mergeCell ref="BA25:BD25"/>
    <mergeCell ref="BA26:BD26"/>
    <mergeCell ref="A30:D30"/>
    <mergeCell ref="A31:D31"/>
    <mergeCell ref="A32:D32"/>
    <mergeCell ref="E25:H25"/>
    <mergeCell ref="E26:H26"/>
    <mergeCell ref="I25:L26"/>
    <mergeCell ref="G29:H29"/>
    <mergeCell ref="G30:H30"/>
    <mergeCell ref="E29:F29"/>
    <mergeCell ref="E30:F30"/>
    <mergeCell ref="A15:D15"/>
    <mergeCell ref="A16:D16"/>
    <mergeCell ref="A17:D17"/>
    <mergeCell ref="A23:D26"/>
    <mergeCell ref="A28:D28"/>
    <mergeCell ref="A29:D29"/>
    <mergeCell ref="CG10:CJ10"/>
    <mergeCell ref="CG11:CJ11"/>
    <mergeCell ref="AS9:CJ9"/>
    <mergeCell ref="AG8:CJ8"/>
    <mergeCell ref="A13:D13"/>
    <mergeCell ref="A14:D14"/>
    <mergeCell ref="BA13:BD13"/>
    <mergeCell ref="BE13:BH13"/>
    <mergeCell ref="BI13:BL13"/>
    <mergeCell ref="BM13:BP13"/>
    <mergeCell ref="BI10:BL11"/>
    <mergeCell ref="BM10:BP11"/>
    <mergeCell ref="BQ10:BT11"/>
    <mergeCell ref="BU10:BX11"/>
    <mergeCell ref="BY10:CB11"/>
    <mergeCell ref="CC10:CF10"/>
    <mergeCell ref="CC11:CF11"/>
    <mergeCell ref="AG9:AJ11"/>
    <mergeCell ref="AK9:AN11"/>
    <mergeCell ref="AO9:AR11"/>
    <mergeCell ref="Q9:AF9"/>
    <mergeCell ref="BQ13:BT13"/>
    <mergeCell ref="AS10:AV11"/>
    <mergeCell ref="AW10:AZ10"/>
    <mergeCell ref="AW11:AZ11"/>
    <mergeCell ref="BA10:BD11"/>
    <mergeCell ref="BE10:BH11"/>
    <mergeCell ref="A8:D11"/>
    <mergeCell ref="E9:H11"/>
    <mergeCell ref="I9:L11"/>
    <mergeCell ref="M9:P11"/>
    <mergeCell ref="Q10:T11"/>
    <mergeCell ref="U10:X11"/>
    <mergeCell ref="E8:AF8"/>
    <mergeCell ref="Y10:AB11"/>
    <mergeCell ref="AC10:AF10"/>
    <mergeCell ref="AC11:AF11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6" r:id="rId1"/>
  <ignoredErrors>
    <ignoredError sqref="E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69"/>
  <sheetViews>
    <sheetView zoomScalePageLayoutView="0" workbookViewId="0" topLeftCell="A11">
      <selection activeCell="A1" sqref="A1"/>
    </sheetView>
  </sheetViews>
  <sheetFormatPr defaultColWidth="9.00390625" defaultRowHeight="13.5"/>
  <cols>
    <col min="1" max="1" width="2.625" style="7" customWidth="1"/>
    <col min="2" max="2" width="6.50390625" style="7" customWidth="1"/>
    <col min="3" max="7" width="2.75390625" style="7" customWidth="1"/>
    <col min="8" max="127" width="2.625" style="7" customWidth="1"/>
    <col min="128" max="16384" width="9.00390625" style="7" customWidth="1"/>
  </cols>
  <sheetData>
    <row r="1" spans="1:104" ht="15">
      <c r="A1" s="41" t="s">
        <v>142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40" t="s">
        <v>150</v>
      </c>
    </row>
    <row r="2" spans="1:104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</row>
    <row r="3" spans="1:104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</row>
    <row r="4" spans="1:104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</row>
    <row r="5" spans="1:104" ht="18">
      <c r="A5" s="137" t="s">
        <v>353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</row>
    <row r="6" spans="1:104" ht="15.7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</row>
    <row r="7" spans="1:104" ht="24" customHeight="1">
      <c r="A7" s="80" t="s">
        <v>210</v>
      </c>
      <c r="B7" s="80"/>
      <c r="C7" s="80"/>
      <c r="D7" s="81"/>
      <c r="E7" s="113" t="s">
        <v>211</v>
      </c>
      <c r="F7" s="114"/>
      <c r="G7" s="114"/>
      <c r="H7" s="114"/>
      <c r="I7" s="114"/>
      <c r="J7" s="114"/>
      <c r="K7" s="114"/>
      <c r="L7" s="114"/>
      <c r="M7" s="161"/>
      <c r="N7" s="174" t="s">
        <v>219</v>
      </c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6"/>
      <c r="BI7" s="174" t="s">
        <v>220</v>
      </c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</row>
    <row r="8" spans="1:104" ht="24" customHeight="1">
      <c r="A8" s="82"/>
      <c r="B8" s="82"/>
      <c r="C8" s="82"/>
      <c r="D8" s="83"/>
      <c r="E8" s="147" t="s">
        <v>168</v>
      </c>
      <c r="F8" s="147"/>
      <c r="G8" s="147"/>
      <c r="H8" s="147" t="s">
        <v>169</v>
      </c>
      <c r="I8" s="147"/>
      <c r="J8" s="147"/>
      <c r="K8" s="147" t="s">
        <v>170</v>
      </c>
      <c r="L8" s="147"/>
      <c r="M8" s="147"/>
      <c r="N8" s="147" t="s">
        <v>168</v>
      </c>
      <c r="O8" s="147"/>
      <c r="P8" s="147"/>
      <c r="Q8" s="147" t="s">
        <v>169</v>
      </c>
      <c r="R8" s="147"/>
      <c r="S8" s="147"/>
      <c r="T8" s="147" t="s">
        <v>170</v>
      </c>
      <c r="U8" s="147"/>
      <c r="V8" s="147"/>
      <c r="W8" s="95" t="s">
        <v>168</v>
      </c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7"/>
      <c r="BI8" s="162" t="s">
        <v>168</v>
      </c>
      <c r="BJ8" s="162"/>
      <c r="BK8" s="162"/>
      <c r="BL8" s="162" t="s">
        <v>169</v>
      </c>
      <c r="BM8" s="162"/>
      <c r="BN8" s="162"/>
      <c r="BO8" s="162" t="s">
        <v>170</v>
      </c>
      <c r="BP8" s="162"/>
      <c r="BQ8" s="162"/>
      <c r="BR8" s="180" t="s">
        <v>168</v>
      </c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</row>
    <row r="9" spans="1:104" ht="14.25" customHeight="1">
      <c r="A9" s="82"/>
      <c r="B9" s="82"/>
      <c r="C9" s="82"/>
      <c r="D9" s="83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88" t="s">
        <v>27</v>
      </c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160" t="s">
        <v>333</v>
      </c>
      <c r="AW9" s="160"/>
      <c r="AX9" s="160"/>
      <c r="AY9" s="160"/>
      <c r="AZ9" s="160"/>
      <c r="BA9" s="148" t="s">
        <v>226</v>
      </c>
      <c r="BB9" s="149"/>
      <c r="BC9" s="149"/>
      <c r="BD9" s="150"/>
      <c r="BE9" s="88" t="s">
        <v>28</v>
      </c>
      <c r="BF9" s="88"/>
      <c r="BG9" s="88"/>
      <c r="BH9" s="88"/>
      <c r="BI9" s="147"/>
      <c r="BJ9" s="147"/>
      <c r="BK9" s="147"/>
      <c r="BL9" s="147"/>
      <c r="BM9" s="147"/>
      <c r="BN9" s="147"/>
      <c r="BO9" s="147"/>
      <c r="BP9" s="147"/>
      <c r="BQ9" s="147"/>
      <c r="BR9" s="138" t="s">
        <v>222</v>
      </c>
      <c r="BS9" s="139"/>
      <c r="BT9" s="139"/>
      <c r="BU9" s="139"/>
      <c r="BV9" s="140"/>
      <c r="BW9" s="148" t="s">
        <v>223</v>
      </c>
      <c r="BX9" s="149"/>
      <c r="BY9" s="149"/>
      <c r="BZ9" s="150"/>
      <c r="CA9" s="138" t="s">
        <v>341</v>
      </c>
      <c r="CB9" s="139"/>
      <c r="CC9" s="139"/>
      <c r="CD9" s="140"/>
      <c r="CE9" s="148" t="s">
        <v>224</v>
      </c>
      <c r="CF9" s="149"/>
      <c r="CG9" s="149"/>
      <c r="CH9" s="150"/>
      <c r="CI9" s="138" t="s">
        <v>29</v>
      </c>
      <c r="CJ9" s="139"/>
      <c r="CK9" s="140"/>
      <c r="CL9" s="138" t="s">
        <v>30</v>
      </c>
      <c r="CM9" s="139"/>
      <c r="CN9" s="140"/>
      <c r="CO9" s="148" t="s">
        <v>225</v>
      </c>
      <c r="CP9" s="149"/>
      <c r="CQ9" s="149"/>
      <c r="CR9" s="150"/>
      <c r="CS9" s="138" t="s">
        <v>218</v>
      </c>
      <c r="CT9" s="139"/>
      <c r="CU9" s="139"/>
      <c r="CV9" s="140"/>
      <c r="CW9" s="138" t="s">
        <v>28</v>
      </c>
      <c r="CX9" s="139"/>
      <c r="CY9" s="139"/>
      <c r="CZ9" s="139"/>
    </row>
    <row r="10" spans="1:104" ht="15">
      <c r="A10" s="82"/>
      <c r="B10" s="82"/>
      <c r="C10" s="82"/>
      <c r="D10" s="83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160"/>
      <c r="AW10" s="160"/>
      <c r="AX10" s="160"/>
      <c r="AY10" s="160"/>
      <c r="AZ10" s="160"/>
      <c r="BA10" s="151"/>
      <c r="BB10" s="152"/>
      <c r="BC10" s="152"/>
      <c r="BD10" s="153"/>
      <c r="BE10" s="88"/>
      <c r="BF10" s="88"/>
      <c r="BG10" s="88"/>
      <c r="BH10" s="88"/>
      <c r="BI10" s="147"/>
      <c r="BJ10" s="147"/>
      <c r="BK10" s="147"/>
      <c r="BL10" s="147"/>
      <c r="BM10" s="147"/>
      <c r="BN10" s="147"/>
      <c r="BO10" s="147"/>
      <c r="BP10" s="147"/>
      <c r="BQ10" s="147"/>
      <c r="BR10" s="141"/>
      <c r="BS10" s="142"/>
      <c r="BT10" s="142"/>
      <c r="BU10" s="142"/>
      <c r="BV10" s="143"/>
      <c r="BW10" s="151"/>
      <c r="BX10" s="152"/>
      <c r="BY10" s="152"/>
      <c r="BZ10" s="153"/>
      <c r="CA10" s="141"/>
      <c r="CB10" s="142"/>
      <c r="CC10" s="142"/>
      <c r="CD10" s="143"/>
      <c r="CE10" s="151"/>
      <c r="CF10" s="152"/>
      <c r="CG10" s="152"/>
      <c r="CH10" s="153"/>
      <c r="CI10" s="141"/>
      <c r="CJ10" s="142"/>
      <c r="CK10" s="143"/>
      <c r="CL10" s="141"/>
      <c r="CM10" s="142"/>
      <c r="CN10" s="143"/>
      <c r="CO10" s="151"/>
      <c r="CP10" s="152"/>
      <c r="CQ10" s="152"/>
      <c r="CR10" s="153"/>
      <c r="CS10" s="141"/>
      <c r="CT10" s="142"/>
      <c r="CU10" s="142"/>
      <c r="CV10" s="143"/>
      <c r="CW10" s="141"/>
      <c r="CX10" s="142"/>
      <c r="CY10" s="142"/>
      <c r="CZ10" s="142"/>
    </row>
    <row r="11" spans="1:104" ht="14.25" customHeight="1">
      <c r="A11" s="82"/>
      <c r="B11" s="82"/>
      <c r="C11" s="82"/>
      <c r="D11" s="83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60" t="s">
        <v>212</v>
      </c>
      <c r="X11" s="160"/>
      <c r="Y11" s="160"/>
      <c r="Z11" s="160"/>
      <c r="AA11" s="160"/>
      <c r="AB11" s="160" t="s">
        <v>213</v>
      </c>
      <c r="AC11" s="160"/>
      <c r="AD11" s="160"/>
      <c r="AE11" s="160"/>
      <c r="AF11" s="160"/>
      <c r="AG11" s="160" t="s">
        <v>209</v>
      </c>
      <c r="AH11" s="160"/>
      <c r="AI11" s="160"/>
      <c r="AJ11" s="160"/>
      <c r="AK11" s="160"/>
      <c r="AL11" s="160" t="s">
        <v>214</v>
      </c>
      <c r="AM11" s="160"/>
      <c r="AN11" s="160"/>
      <c r="AO11" s="160"/>
      <c r="AP11" s="160"/>
      <c r="AQ11" s="160" t="s">
        <v>215</v>
      </c>
      <c r="AR11" s="160"/>
      <c r="AS11" s="160"/>
      <c r="AT11" s="160"/>
      <c r="AU11" s="160"/>
      <c r="AV11" s="160"/>
      <c r="AW11" s="160"/>
      <c r="AX11" s="160"/>
      <c r="AY11" s="160"/>
      <c r="AZ11" s="160"/>
      <c r="BA11" s="151"/>
      <c r="BB11" s="152"/>
      <c r="BC11" s="152"/>
      <c r="BD11" s="153"/>
      <c r="BE11" s="88"/>
      <c r="BF11" s="88"/>
      <c r="BG11" s="88"/>
      <c r="BH11" s="88"/>
      <c r="BI11" s="147"/>
      <c r="BJ11" s="147"/>
      <c r="BK11" s="147"/>
      <c r="BL11" s="147"/>
      <c r="BM11" s="147"/>
      <c r="BN11" s="147"/>
      <c r="BO11" s="147"/>
      <c r="BP11" s="147"/>
      <c r="BQ11" s="147"/>
      <c r="BR11" s="141"/>
      <c r="BS11" s="142"/>
      <c r="BT11" s="142"/>
      <c r="BU11" s="142"/>
      <c r="BV11" s="143"/>
      <c r="BW11" s="151"/>
      <c r="BX11" s="152"/>
      <c r="BY11" s="152"/>
      <c r="BZ11" s="153"/>
      <c r="CA11" s="141" t="s">
        <v>216</v>
      </c>
      <c r="CB11" s="142"/>
      <c r="CC11" s="142"/>
      <c r="CD11" s="143"/>
      <c r="CE11" s="151"/>
      <c r="CF11" s="152"/>
      <c r="CG11" s="152"/>
      <c r="CH11" s="153"/>
      <c r="CI11" s="141"/>
      <c r="CJ11" s="142"/>
      <c r="CK11" s="143"/>
      <c r="CL11" s="141"/>
      <c r="CM11" s="142"/>
      <c r="CN11" s="143"/>
      <c r="CO11" s="151"/>
      <c r="CP11" s="152"/>
      <c r="CQ11" s="152"/>
      <c r="CR11" s="153"/>
      <c r="CS11" s="141"/>
      <c r="CT11" s="142"/>
      <c r="CU11" s="142"/>
      <c r="CV11" s="143"/>
      <c r="CW11" s="141"/>
      <c r="CX11" s="142"/>
      <c r="CY11" s="142"/>
      <c r="CZ11" s="142"/>
    </row>
    <row r="12" spans="1:104" ht="15">
      <c r="A12" s="82"/>
      <c r="B12" s="82"/>
      <c r="C12" s="82"/>
      <c r="D12" s="83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51"/>
      <c r="BB12" s="152"/>
      <c r="BC12" s="152"/>
      <c r="BD12" s="153"/>
      <c r="BE12" s="88"/>
      <c r="BF12" s="88"/>
      <c r="BG12" s="88"/>
      <c r="BH12" s="88"/>
      <c r="BI12" s="147"/>
      <c r="BJ12" s="147"/>
      <c r="BK12" s="147"/>
      <c r="BL12" s="147"/>
      <c r="BM12" s="147"/>
      <c r="BN12" s="147"/>
      <c r="BO12" s="147"/>
      <c r="BP12" s="147"/>
      <c r="BQ12" s="147"/>
      <c r="BR12" s="141"/>
      <c r="BS12" s="142"/>
      <c r="BT12" s="142"/>
      <c r="BU12" s="142"/>
      <c r="BV12" s="143"/>
      <c r="BW12" s="151"/>
      <c r="BX12" s="152"/>
      <c r="BY12" s="152"/>
      <c r="BZ12" s="153"/>
      <c r="CA12" s="141"/>
      <c r="CB12" s="142"/>
      <c r="CC12" s="142"/>
      <c r="CD12" s="143"/>
      <c r="CE12" s="151"/>
      <c r="CF12" s="152"/>
      <c r="CG12" s="152"/>
      <c r="CH12" s="153"/>
      <c r="CI12" s="141"/>
      <c r="CJ12" s="142"/>
      <c r="CK12" s="143"/>
      <c r="CL12" s="141"/>
      <c r="CM12" s="142"/>
      <c r="CN12" s="143"/>
      <c r="CO12" s="151"/>
      <c r="CP12" s="152"/>
      <c r="CQ12" s="152"/>
      <c r="CR12" s="153"/>
      <c r="CS12" s="141"/>
      <c r="CT12" s="142"/>
      <c r="CU12" s="142"/>
      <c r="CV12" s="143"/>
      <c r="CW12" s="141"/>
      <c r="CX12" s="142"/>
      <c r="CY12" s="142"/>
      <c r="CZ12" s="142"/>
    </row>
    <row r="13" spans="1:104" ht="14.25" customHeight="1">
      <c r="A13" s="82"/>
      <c r="B13" s="82"/>
      <c r="C13" s="82"/>
      <c r="D13" s="83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51"/>
      <c r="BB13" s="152"/>
      <c r="BC13" s="152"/>
      <c r="BD13" s="153"/>
      <c r="BE13" s="88"/>
      <c r="BF13" s="88"/>
      <c r="BG13" s="88"/>
      <c r="BH13" s="88"/>
      <c r="BI13" s="147"/>
      <c r="BJ13" s="147"/>
      <c r="BK13" s="147"/>
      <c r="BL13" s="147"/>
      <c r="BM13" s="147"/>
      <c r="BN13" s="147"/>
      <c r="BO13" s="147"/>
      <c r="BP13" s="147"/>
      <c r="BQ13" s="147"/>
      <c r="BR13" s="141"/>
      <c r="BS13" s="142"/>
      <c r="BT13" s="142"/>
      <c r="BU13" s="142"/>
      <c r="BV13" s="143"/>
      <c r="BW13" s="151"/>
      <c r="BX13" s="152"/>
      <c r="BY13" s="152"/>
      <c r="BZ13" s="153"/>
      <c r="CA13" s="141" t="s">
        <v>217</v>
      </c>
      <c r="CB13" s="142"/>
      <c r="CC13" s="142"/>
      <c r="CD13" s="143"/>
      <c r="CE13" s="151"/>
      <c r="CF13" s="152"/>
      <c r="CG13" s="152"/>
      <c r="CH13" s="153"/>
      <c r="CI13" s="141"/>
      <c r="CJ13" s="142"/>
      <c r="CK13" s="143"/>
      <c r="CL13" s="141"/>
      <c r="CM13" s="142"/>
      <c r="CN13" s="143"/>
      <c r="CO13" s="151"/>
      <c r="CP13" s="152"/>
      <c r="CQ13" s="152"/>
      <c r="CR13" s="153"/>
      <c r="CS13" s="141"/>
      <c r="CT13" s="142"/>
      <c r="CU13" s="142"/>
      <c r="CV13" s="143"/>
      <c r="CW13" s="141"/>
      <c r="CX13" s="142"/>
      <c r="CY13" s="142"/>
      <c r="CZ13" s="142"/>
    </row>
    <row r="14" spans="1:104" ht="16.5" customHeight="1">
      <c r="A14" s="84"/>
      <c r="B14" s="84"/>
      <c r="C14" s="84"/>
      <c r="D14" s="85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54"/>
      <c r="BB14" s="155"/>
      <c r="BC14" s="155"/>
      <c r="BD14" s="156"/>
      <c r="BE14" s="88"/>
      <c r="BF14" s="88"/>
      <c r="BG14" s="88"/>
      <c r="BH14" s="88"/>
      <c r="BI14" s="147"/>
      <c r="BJ14" s="147"/>
      <c r="BK14" s="147"/>
      <c r="BL14" s="147"/>
      <c r="BM14" s="147"/>
      <c r="BN14" s="147"/>
      <c r="BO14" s="147"/>
      <c r="BP14" s="147"/>
      <c r="BQ14" s="147"/>
      <c r="BR14" s="144"/>
      <c r="BS14" s="145"/>
      <c r="BT14" s="145"/>
      <c r="BU14" s="145"/>
      <c r="BV14" s="146"/>
      <c r="BW14" s="154"/>
      <c r="BX14" s="155"/>
      <c r="BY14" s="155"/>
      <c r="BZ14" s="156"/>
      <c r="CA14" s="144"/>
      <c r="CB14" s="145"/>
      <c r="CC14" s="145"/>
      <c r="CD14" s="146"/>
      <c r="CE14" s="154"/>
      <c r="CF14" s="155"/>
      <c r="CG14" s="155"/>
      <c r="CH14" s="156"/>
      <c r="CI14" s="144"/>
      <c r="CJ14" s="145"/>
      <c r="CK14" s="146"/>
      <c r="CL14" s="144"/>
      <c r="CM14" s="145"/>
      <c r="CN14" s="146"/>
      <c r="CO14" s="154"/>
      <c r="CP14" s="155"/>
      <c r="CQ14" s="155"/>
      <c r="CR14" s="156"/>
      <c r="CS14" s="144"/>
      <c r="CT14" s="145"/>
      <c r="CU14" s="145"/>
      <c r="CV14" s="146"/>
      <c r="CW14" s="144"/>
      <c r="CX14" s="145"/>
      <c r="CY14" s="145"/>
      <c r="CZ14" s="145"/>
    </row>
    <row r="15" spans="1:104" ht="15">
      <c r="A15" s="47"/>
      <c r="B15" s="47"/>
      <c r="C15" s="47"/>
      <c r="D15" s="4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5">
      <c r="A16" s="105" t="s">
        <v>145</v>
      </c>
      <c r="B16" s="105"/>
      <c r="C16" s="105"/>
      <c r="D16" s="106"/>
      <c r="E16" s="119">
        <v>3812</v>
      </c>
      <c r="F16" s="120"/>
      <c r="G16" s="120"/>
      <c r="H16" s="120">
        <v>3849</v>
      </c>
      <c r="I16" s="120"/>
      <c r="J16" s="120"/>
      <c r="K16" s="120">
        <v>458</v>
      </c>
      <c r="L16" s="120"/>
      <c r="M16" s="120"/>
      <c r="N16" s="120">
        <v>2424</v>
      </c>
      <c r="O16" s="120"/>
      <c r="P16" s="120"/>
      <c r="Q16" s="120">
        <v>2460</v>
      </c>
      <c r="R16" s="120"/>
      <c r="S16" s="120"/>
      <c r="T16" s="120">
        <v>137</v>
      </c>
      <c r="U16" s="120"/>
      <c r="V16" s="120"/>
      <c r="W16" s="120">
        <v>996</v>
      </c>
      <c r="X16" s="120"/>
      <c r="Y16" s="120"/>
      <c r="Z16" s="120"/>
      <c r="AA16" s="120"/>
      <c r="AB16" s="120">
        <v>38</v>
      </c>
      <c r="AC16" s="120"/>
      <c r="AD16" s="120"/>
      <c r="AE16" s="120"/>
      <c r="AF16" s="120"/>
      <c r="AG16" s="120">
        <v>86</v>
      </c>
      <c r="AH16" s="120"/>
      <c r="AI16" s="120"/>
      <c r="AJ16" s="120"/>
      <c r="AK16" s="120"/>
      <c r="AL16" s="120">
        <v>66</v>
      </c>
      <c r="AM16" s="120"/>
      <c r="AN16" s="120"/>
      <c r="AO16" s="120"/>
      <c r="AP16" s="120"/>
      <c r="AQ16" s="120">
        <v>337</v>
      </c>
      <c r="AR16" s="120"/>
      <c r="AS16" s="120"/>
      <c r="AT16" s="120"/>
      <c r="AU16" s="120"/>
      <c r="AV16" s="120">
        <v>91</v>
      </c>
      <c r="AW16" s="120"/>
      <c r="AX16" s="120"/>
      <c r="AY16" s="120"/>
      <c r="AZ16" s="120"/>
      <c r="BA16" s="120">
        <v>120</v>
      </c>
      <c r="BB16" s="120"/>
      <c r="BC16" s="120"/>
      <c r="BD16" s="120"/>
      <c r="BE16" s="120">
        <v>690</v>
      </c>
      <c r="BF16" s="120"/>
      <c r="BG16" s="120"/>
      <c r="BH16" s="120"/>
      <c r="BI16" s="120">
        <v>1388</v>
      </c>
      <c r="BJ16" s="120"/>
      <c r="BK16" s="120"/>
      <c r="BL16" s="120">
        <v>1389</v>
      </c>
      <c r="BM16" s="120"/>
      <c r="BN16" s="120"/>
      <c r="BO16" s="120">
        <v>321</v>
      </c>
      <c r="BP16" s="120"/>
      <c r="BQ16" s="120"/>
      <c r="BR16" s="120">
        <v>32</v>
      </c>
      <c r="BS16" s="120"/>
      <c r="BT16" s="120"/>
      <c r="BU16" s="120"/>
      <c r="BV16" s="120"/>
      <c r="BW16" s="120">
        <v>94</v>
      </c>
      <c r="BX16" s="120"/>
      <c r="BY16" s="120"/>
      <c r="BZ16" s="120"/>
      <c r="CA16" s="120">
        <v>106</v>
      </c>
      <c r="CB16" s="120"/>
      <c r="CC16" s="120"/>
      <c r="CD16" s="120"/>
      <c r="CE16" s="120">
        <v>74</v>
      </c>
      <c r="CF16" s="120"/>
      <c r="CG16" s="120"/>
      <c r="CH16" s="120"/>
      <c r="CI16" s="120">
        <v>704</v>
      </c>
      <c r="CJ16" s="120"/>
      <c r="CK16" s="120"/>
      <c r="CL16" s="120">
        <v>53</v>
      </c>
      <c r="CM16" s="120"/>
      <c r="CN16" s="120"/>
      <c r="CO16" s="120">
        <v>43</v>
      </c>
      <c r="CP16" s="120"/>
      <c r="CQ16" s="120"/>
      <c r="CR16" s="120"/>
      <c r="CS16" s="120">
        <v>36</v>
      </c>
      <c r="CT16" s="120"/>
      <c r="CU16" s="120"/>
      <c r="CV16" s="120"/>
      <c r="CW16" s="120">
        <v>246</v>
      </c>
      <c r="CX16" s="120"/>
      <c r="CY16" s="120"/>
      <c r="CZ16" s="120"/>
    </row>
    <row r="17" spans="1:104" ht="15">
      <c r="A17" s="105" t="s">
        <v>164</v>
      </c>
      <c r="B17" s="105"/>
      <c r="C17" s="105"/>
      <c r="D17" s="106"/>
      <c r="E17" s="119">
        <v>3855</v>
      </c>
      <c r="F17" s="120"/>
      <c r="G17" s="120"/>
      <c r="H17" s="120">
        <v>3878</v>
      </c>
      <c r="I17" s="120"/>
      <c r="J17" s="120"/>
      <c r="K17" s="120">
        <v>435</v>
      </c>
      <c r="L17" s="120"/>
      <c r="M17" s="120"/>
      <c r="N17" s="120">
        <v>2528</v>
      </c>
      <c r="O17" s="120"/>
      <c r="P17" s="120"/>
      <c r="Q17" s="120">
        <v>2533</v>
      </c>
      <c r="R17" s="120"/>
      <c r="S17" s="120"/>
      <c r="T17" s="120">
        <v>132</v>
      </c>
      <c r="U17" s="120"/>
      <c r="V17" s="120"/>
      <c r="W17" s="120">
        <v>1123</v>
      </c>
      <c r="X17" s="120"/>
      <c r="Y17" s="120"/>
      <c r="Z17" s="120"/>
      <c r="AA17" s="120"/>
      <c r="AB17" s="120">
        <v>49</v>
      </c>
      <c r="AC17" s="120"/>
      <c r="AD17" s="120"/>
      <c r="AE17" s="120"/>
      <c r="AF17" s="120"/>
      <c r="AG17" s="120">
        <v>119</v>
      </c>
      <c r="AH17" s="120"/>
      <c r="AI17" s="120"/>
      <c r="AJ17" s="120"/>
      <c r="AK17" s="120"/>
      <c r="AL17" s="120">
        <v>55</v>
      </c>
      <c r="AM17" s="120"/>
      <c r="AN17" s="120"/>
      <c r="AO17" s="120"/>
      <c r="AP17" s="120"/>
      <c r="AQ17" s="120">
        <v>338</v>
      </c>
      <c r="AR17" s="120"/>
      <c r="AS17" s="120"/>
      <c r="AT17" s="120"/>
      <c r="AU17" s="120"/>
      <c r="AV17" s="120">
        <v>91</v>
      </c>
      <c r="AW17" s="120"/>
      <c r="AX17" s="120"/>
      <c r="AY17" s="120"/>
      <c r="AZ17" s="120"/>
      <c r="BA17" s="120">
        <v>127</v>
      </c>
      <c r="BB17" s="120"/>
      <c r="BC17" s="120"/>
      <c r="BD17" s="120"/>
      <c r="BE17" s="120">
        <v>626</v>
      </c>
      <c r="BF17" s="120"/>
      <c r="BG17" s="120"/>
      <c r="BH17" s="120"/>
      <c r="BI17" s="120">
        <v>1327</v>
      </c>
      <c r="BJ17" s="120"/>
      <c r="BK17" s="120"/>
      <c r="BL17" s="120">
        <v>1345</v>
      </c>
      <c r="BM17" s="120"/>
      <c r="BN17" s="120"/>
      <c r="BO17" s="120">
        <v>303</v>
      </c>
      <c r="BP17" s="120"/>
      <c r="BQ17" s="120"/>
      <c r="BR17" s="120">
        <v>26</v>
      </c>
      <c r="BS17" s="120"/>
      <c r="BT17" s="120"/>
      <c r="BU17" s="120"/>
      <c r="BV17" s="120"/>
      <c r="BW17" s="120">
        <v>94</v>
      </c>
      <c r="BX17" s="120"/>
      <c r="BY17" s="120"/>
      <c r="BZ17" s="120"/>
      <c r="CA17" s="120">
        <v>81</v>
      </c>
      <c r="CB17" s="120"/>
      <c r="CC17" s="120"/>
      <c r="CD17" s="120"/>
      <c r="CE17" s="120">
        <v>73</v>
      </c>
      <c r="CF17" s="120"/>
      <c r="CG17" s="120"/>
      <c r="CH17" s="120"/>
      <c r="CI17" s="120">
        <v>653</v>
      </c>
      <c r="CJ17" s="120"/>
      <c r="CK17" s="120"/>
      <c r="CL17" s="120">
        <v>58</v>
      </c>
      <c r="CM17" s="120"/>
      <c r="CN17" s="120"/>
      <c r="CO17" s="120">
        <v>34</v>
      </c>
      <c r="CP17" s="120"/>
      <c r="CQ17" s="120"/>
      <c r="CR17" s="120"/>
      <c r="CS17" s="120">
        <v>50</v>
      </c>
      <c r="CT17" s="120"/>
      <c r="CU17" s="120"/>
      <c r="CV17" s="120"/>
      <c r="CW17" s="120">
        <v>258</v>
      </c>
      <c r="CX17" s="120"/>
      <c r="CY17" s="120"/>
      <c r="CZ17" s="120"/>
    </row>
    <row r="18" spans="1:104" ht="15">
      <c r="A18" s="105" t="s">
        <v>165</v>
      </c>
      <c r="B18" s="105"/>
      <c r="C18" s="105"/>
      <c r="D18" s="106"/>
      <c r="E18" s="119">
        <v>3674</v>
      </c>
      <c r="F18" s="120"/>
      <c r="G18" s="120"/>
      <c r="H18" s="120">
        <v>3632</v>
      </c>
      <c r="I18" s="120"/>
      <c r="J18" s="120"/>
      <c r="K18" s="120">
        <v>477</v>
      </c>
      <c r="L18" s="120"/>
      <c r="M18" s="120"/>
      <c r="N18" s="120">
        <v>2486</v>
      </c>
      <c r="O18" s="120"/>
      <c r="P18" s="120"/>
      <c r="Q18" s="120">
        <v>2465</v>
      </c>
      <c r="R18" s="120"/>
      <c r="S18" s="120"/>
      <c r="T18" s="120">
        <v>153</v>
      </c>
      <c r="U18" s="120"/>
      <c r="V18" s="120"/>
      <c r="W18" s="120">
        <v>1052</v>
      </c>
      <c r="X18" s="120"/>
      <c r="Y18" s="120"/>
      <c r="Z18" s="120"/>
      <c r="AA18" s="120"/>
      <c r="AB18" s="120">
        <v>49</v>
      </c>
      <c r="AC18" s="120"/>
      <c r="AD18" s="120"/>
      <c r="AE18" s="120"/>
      <c r="AF18" s="120"/>
      <c r="AG18" s="120">
        <v>146</v>
      </c>
      <c r="AH18" s="120"/>
      <c r="AI18" s="120"/>
      <c r="AJ18" s="120"/>
      <c r="AK18" s="120"/>
      <c r="AL18" s="120">
        <v>56</v>
      </c>
      <c r="AM18" s="120"/>
      <c r="AN18" s="120"/>
      <c r="AO18" s="120"/>
      <c r="AP18" s="120"/>
      <c r="AQ18" s="120">
        <v>361</v>
      </c>
      <c r="AR18" s="120"/>
      <c r="AS18" s="120"/>
      <c r="AT18" s="120"/>
      <c r="AU18" s="120"/>
      <c r="AV18" s="120">
        <v>77</v>
      </c>
      <c r="AW18" s="120"/>
      <c r="AX18" s="120"/>
      <c r="AY18" s="120"/>
      <c r="AZ18" s="120"/>
      <c r="BA18" s="120">
        <v>104</v>
      </c>
      <c r="BB18" s="120"/>
      <c r="BC18" s="120"/>
      <c r="BD18" s="120"/>
      <c r="BE18" s="120">
        <v>641</v>
      </c>
      <c r="BF18" s="120"/>
      <c r="BG18" s="120"/>
      <c r="BH18" s="120"/>
      <c r="BI18" s="120">
        <v>1188</v>
      </c>
      <c r="BJ18" s="120"/>
      <c r="BK18" s="120"/>
      <c r="BL18" s="120">
        <v>1167</v>
      </c>
      <c r="BM18" s="120"/>
      <c r="BN18" s="120"/>
      <c r="BO18" s="120">
        <v>324</v>
      </c>
      <c r="BP18" s="120"/>
      <c r="BQ18" s="120"/>
      <c r="BR18" s="120">
        <v>1</v>
      </c>
      <c r="BS18" s="120"/>
      <c r="BT18" s="120"/>
      <c r="BU18" s="120"/>
      <c r="BV18" s="120"/>
      <c r="BW18" s="120">
        <v>76</v>
      </c>
      <c r="BX18" s="120"/>
      <c r="BY18" s="120"/>
      <c r="BZ18" s="120"/>
      <c r="CA18" s="120">
        <v>86</v>
      </c>
      <c r="CB18" s="120"/>
      <c r="CC18" s="120"/>
      <c r="CD18" s="120"/>
      <c r="CE18" s="120">
        <v>53</v>
      </c>
      <c r="CF18" s="120"/>
      <c r="CG18" s="120"/>
      <c r="CH18" s="120"/>
      <c r="CI18" s="120">
        <v>644</v>
      </c>
      <c r="CJ18" s="120"/>
      <c r="CK18" s="120"/>
      <c r="CL18" s="120">
        <v>69</v>
      </c>
      <c r="CM18" s="120"/>
      <c r="CN18" s="120"/>
      <c r="CO18" s="120">
        <v>29</v>
      </c>
      <c r="CP18" s="120"/>
      <c r="CQ18" s="120"/>
      <c r="CR18" s="120"/>
      <c r="CS18" s="120">
        <v>30</v>
      </c>
      <c r="CT18" s="120"/>
      <c r="CU18" s="120"/>
      <c r="CV18" s="120"/>
      <c r="CW18" s="120">
        <v>200</v>
      </c>
      <c r="CX18" s="120"/>
      <c r="CY18" s="120"/>
      <c r="CZ18" s="120"/>
    </row>
    <row r="19" spans="1:104" ht="15">
      <c r="A19" s="105" t="s">
        <v>166</v>
      </c>
      <c r="B19" s="105"/>
      <c r="C19" s="105"/>
      <c r="D19" s="106"/>
      <c r="E19" s="119">
        <v>4033</v>
      </c>
      <c r="F19" s="120"/>
      <c r="G19" s="120"/>
      <c r="H19" s="120">
        <v>4020</v>
      </c>
      <c r="I19" s="120"/>
      <c r="J19" s="120"/>
      <c r="K19" s="120">
        <v>490</v>
      </c>
      <c r="L19" s="120"/>
      <c r="M19" s="120"/>
      <c r="N19" s="120">
        <v>2560</v>
      </c>
      <c r="O19" s="120"/>
      <c r="P19" s="120"/>
      <c r="Q19" s="120">
        <v>2561</v>
      </c>
      <c r="R19" s="120"/>
      <c r="S19" s="120"/>
      <c r="T19" s="120">
        <v>152</v>
      </c>
      <c r="U19" s="120"/>
      <c r="V19" s="120"/>
      <c r="W19" s="120">
        <v>1011</v>
      </c>
      <c r="X19" s="120"/>
      <c r="Y19" s="120"/>
      <c r="Z19" s="120"/>
      <c r="AA19" s="120"/>
      <c r="AB19" s="120">
        <v>41</v>
      </c>
      <c r="AC19" s="120"/>
      <c r="AD19" s="120"/>
      <c r="AE19" s="120"/>
      <c r="AF19" s="120"/>
      <c r="AG19" s="120">
        <v>124</v>
      </c>
      <c r="AH19" s="120"/>
      <c r="AI19" s="120"/>
      <c r="AJ19" s="120"/>
      <c r="AK19" s="120"/>
      <c r="AL19" s="120">
        <v>43</v>
      </c>
      <c r="AM19" s="120"/>
      <c r="AN19" s="120"/>
      <c r="AO19" s="120"/>
      <c r="AP19" s="120"/>
      <c r="AQ19" s="120">
        <v>410</v>
      </c>
      <c r="AR19" s="120"/>
      <c r="AS19" s="120"/>
      <c r="AT19" s="120"/>
      <c r="AU19" s="120"/>
      <c r="AV19" s="120">
        <v>65</v>
      </c>
      <c r="AW19" s="120"/>
      <c r="AX19" s="120"/>
      <c r="AY19" s="120"/>
      <c r="AZ19" s="120"/>
      <c r="BA19" s="120">
        <v>121</v>
      </c>
      <c r="BB19" s="120"/>
      <c r="BC19" s="120"/>
      <c r="BD19" s="120"/>
      <c r="BE19" s="120">
        <v>745</v>
      </c>
      <c r="BF19" s="120"/>
      <c r="BG19" s="120"/>
      <c r="BH19" s="120"/>
      <c r="BI19" s="120">
        <v>1473</v>
      </c>
      <c r="BJ19" s="120"/>
      <c r="BK19" s="120"/>
      <c r="BL19" s="120">
        <v>1459</v>
      </c>
      <c r="BM19" s="120"/>
      <c r="BN19" s="120"/>
      <c r="BO19" s="120">
        <v>338</v>
      </c>
      <c r="BP19" s="120"/>
      <c r="BQ19" s="120"/>
      <c r="BR19" s="120">
        <v>5</v>
      </c>
      <c r="BS19" s="120"/>
      <c r="BT19" s="120"/>
      <c r="BU19" s="120"/>
      <c r="BV19" s="120"/>
      <c r="BW19" s="120">
        <v>113</v>
      </c>
      <c r="BX19" s="120"/>
      <c r="BY19" s="120"/>
      <c r="BZ19" s="120"/>
      <c r="CA19" s="120">
        <v>91</v>
      </c>
      <c r="CB19" s="120"/>
      <c r="CC19" s="120"/>
      <c r="CD19" s="120"/>
      <c r="CE19" s="120">
        <v>57</v>
      </c>
      <c r="CF19" s="120"/>
      <c r="CG19" s="120"/>
      <c r="CH19" s="120"/>
      <c r="CI19" s="120">
        <v>728</v>
      </c>
      <c r="CJ19" s="120"/>
      <c r="CK19" s="120"/>
      <c r="CL19" s="120">
        <v>92</v>
      </c>
      <c r="CM19" s="120"/>
      <c r="CN19" s="120"/>
      <c r="CO19" s="120">
        <v>31</v>
      </c>
      <c r="CP19" s="120"/>
      <c r="CQ19" s="120"/>
      <c r="CR19" s="120"/>
      <c r="CS19" s="120">
        <v>36</v>
      </c>
      <c r="CT19" s="120"/>
      <c r="CU19" s="120"/>
      <c r="CV19" s="120"/>
      <c r="CW19" s="120">
        <v>320</v>
      </c>
      <c r="CX19" s="120"/>
      <c r="CY19" s="120"/>
      <c r="CZ19" s="120"/>
    </row>
    <row r="20" spans="1:104" ht="15.75">
      <c r="A20" s="107" t="s">
        <v>204</v>
      </c>
      <c r="B20" s="107"/>
      <c r="C20" s="107"/>
      <c r="D20" s="108"/>
      <c r="E20" s="135">
        <f>SUM(N20,BI20)</f>
        <v>4344</v>
      </c>
      <c r="F20" s="125"/>
      <c r="G20" s="125"/>
      <c r="H20" s="125">
        <f>SUM(Q20,BL20)</f>
        <v>4351</v>
      </c>
      <c r="I20" s="125"/>
      <c r="J20" s="125"/>
      <c r="K20" s="125">
        <f>SUM(T20,BO20)</f>
        <v>483</v>
      </c>
      <c r="L20" s="125"/>
      <c r="M20" s="125"/>
      <c r="N20" s="125">
        <f>SUM(W20:BH20)</f>
        <v>2914</v>
      </c>
      <c r="O20" s="125"/>
      <c r="P20" s="125"/>
      <c r="Q20" s="125">
        <v>2930</v>
      </c>
      <c r="R20" s="125"/>
      <c r="S20" s="125"/>
      <c r="T20" s="125">
        <v>136</v>
      </c>
      <c r="U20" s="125"/>
      <c r="V20" s="125"/>
      <c r="W20" s="125">
        <v>1172</v>
      </c>
      <c r="X20" s="125"/>
      <c r="Y20" s="125"/>
      <c r="Z20" s="125"/>
      <c r="AA20" s="125"/>
      <c r="AB20" s="125">
        <v>25</v>
      </c>
      <c r="AC20" s="125"/>
      <c r="AD20" s="125"/>
      <c r="AE20" s="125"/>
      <c r="AF20" s="125"/>
      <c r="AG20" s="125">
        <v>141</v>
      </c>
      <c r="AH20" s="125"/>
      <c r="AI20" s="125"/>
      <c r="AJ20" s="125"/>
      <c r="AK20" s="125"/>
      <c r="AL20" s="125">
        <v>51</v>
      </c>
      <c r="AM20" s="125"/>
      <c r="AN20" s="125"/>
      <c r="AO20" s="125"/>
      <c r="AP20" s="125"/>
      <c r="AQ20" s="125">
        <v>462</v>
      </c>
      <c r="AR20" s="125"/>
      <c r="AS20" s="125"/>
      <c r="AT20" s="125"/>
      <c r="AU20" s="125"/>
      <c r="AV20" s="125">
        <v>77</v>
      </c>
      <c r="AW20" s="125"/>
      <c r="AX20" s="125"/>
      <c r="AY20" s="125"/>
      <c r="AZ20" s="125"/>
      <c r="BA20" s="125">
        <v>132</v>
      </c>
      <c r="BB20" s="125"/>
      <c r="BC20" s="125"/>
      <c r="BD20" s="125"/>
      <c r="BE20" s="125">
        <v>854</v>
      </c>
      <c r="BF20" s="125"/>
      <c r="BG20" s="125"/>
      <c r="BH20" s="125"/>
      <c r="BI20" s="125">
        <f>SUM(BR20:CZ20)</f>
        <v>1430</v>
      </c>
      <c r="BJ20" s="125"/>
      <c r="BK20" s="125"/>
      <c r="BL20" s="125">
        <v>1421</v>
      </c>
      <c r="BM20" s="125"/>
      <c r="BN20" s="125"/>
      <c r="BO20" s="125">
        <v>347</v>
      </c>
      <c r="BP20" s="125"/>
      <c r="BQ20" s="125"/>
      <c r="BR20" s="125">
        <v>1</v>
      </c>
      <c r="BS20" s="125"/>
      <c r="BT20" s="125"/>
      <c r="BU20" s="125"/>
      <c r="BV20" s="125"/>
      <c r="BW20" s="125">
        <v>91</v>
      </c>
      <c r="BX20" s="125"/>
      <c r="BY20" s="125"/>
      <c r="BZ20" s="125"/>
      <c r="CA20" s="125">
        <v>100</v>
      </c>
      <c r="CB20" s="125"/>
      <c r="CC20" s="125"/>
      <c r="CD20" s="125"/>
      <c r="CE20" s="125">
        <v>63</v>
      </c>
      <c r="CF20" s="125"/>
      <c r="CG20" s="125"/>
      <c r="CH20" s="125"/>
      <c r="CI20" s="125">
        <v>745</v>
      </c>
      <c r="CJ20" s="125"/>
      <c r="CK20" s="125"/>
      <c r="CL20" s="125">
        <v>53</v>
      </c>
      <c r="CM20" s="125"/>
      <c r="CN20" s="125"/>
      <c r="CO20" s="125">
        <v>38</v>
      </c>
      <c r="CP20" s="125"/>
      <c r="CQ20" s="125"/>
      <c r="CR20" s="125"/>
      <c r="CS20" s="125">
        <v>43</v>
      </c>
      <c r="CT20" s="125"/>
      <c r="CU20" s="125"/>
      <c r="CV20" s="125"/>
      <c r="CW20" s="125">
        <v>296</v>
      </c>
      <c r="CX20" s="125"/>
      <c r="CY20" s="125"/>
      <c r="CZ20" s="125"/>
    </row>
    <row r="21" spans="1:104" ht="15">
      <c r="A21" s="42"/>
      <c r="B21" s="42"/>
      <c r="C21" s="42"/>
      <c r="D21" s="44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</row>
    <row r="22" spans="1:104" ht="15">
      <c r="A22" s="12" t="s">
        <v>221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</row>
    <row r="23" spans="1:104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</row>
    <row r="24" spans="1:104" ht="18">
      <c r="A24" s="137" t="s">
        <v>354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</row>
    <row r="25" spans="1:104" ht="15.75" thickBo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24" customHeight="1">
      <c r="A26" s="172" t="s">
        <v>227</v>
      </c>
      <c r="B26" s="172"/>
      <c r="C26" s="172"/>
      <c r="D26" s="172"/>
      <c r="E26" s="172"/>
      <c r="F26" s="172"/>
      <c r="G26" s="173"/>
      <c r="H26" s="113" t="s">
        <v>184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61"/>
      <c r="BA26" s="113" t="s">
        <v>247</v>
      </c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</row>
    <row r="27" spans="1:104" ht="15">
      <c r="A27" s="167"/>
      <c r="B27" s="167"/>
      <c r="C27" s="167"/>
      <c r="D27" s="167"/>
      <c r="E27" s="167"/>
      <c r="F27" s="167"/>
      <c r="G27" s="168"/>
      <c r="H27" s="157" t="s">
        <v>211</v>
      </c>
      <c r="I27" s="158"/>
      <c r="J27" s="158"/>
      <c r="K27" s="159"/>
      <c r="L27" s="160" t="s">
        <v>228</v>
      </c>
      <c r="M27" s="160"/>
      <c r="N27" s="160"/>
      <c r="O27" s="160"/>
      <c r="P27" s="160" t="s">
        <v>229</v>
      </c>
      <c r="Q27" s="160"/>
      <c r="R27" s="160"/>
      <c r="S27" s="160"/>
      <c r="T27" s="160" t="s">
        <v>230</v>
      </c>
      <c r="U27" s="160"/>
      <c r="V27" s="160"/>
      <c r="W27" s="160"/>
      <c r="X27" s="160"/>
      <c r="Y27" s="160"/>
      <c r="Z27" s="160"/>
      <c r="AA27" s="160"/>
      <c r="AB27" s="148" t="s">
        <v>249</v>
      </c>
      <c r="AC27" s="149"/>
      <c r="AD27" s="149"/>
      <c r="AE27" s="150"/>
      <c r="AF27" s="163" t="s">
        <v>233</v>
      </c>
      <c r="AG27" s="164"/>
      <c r="AH27" s="164"/>
      <c r="AI27" s="164"/>
      <c r="AJ27" s="164"/>
      <c r="AK27" s="164"/>
      <c r="AL27" s="164"/>
      <c r="AM27" s="165"/>
      <c r="AN27" s="148" t="s">
        <v>248</v>
      </c>
      <c r="AO27" s="149"/>
      <c r="AP27" s="149"/>
      <c r="AQ27" s="150"/>
      <c r="AR27" s="138" t="s">
        <v>235</v>
      </c>
      <c r="AS27" s="139"/>
      <c r="AT27" s="139"/>
      <c r="AU27" s="140"/>
      <c r="AV27" s="148" t="s">
        <v>250</v>
      </c>
      <c r="AW27" s="149"/>
      <c r="AX27" s="149"/>
      <c r="AY27" s="149"/>
      <c r="AZ27" s="150"/>
      <c r="BA27" s="157" t="s">
        <v>211</v>
      </c>
      <c r="BB27" s="158"/>
      <c r="BC27" s="158"/>
      <c r="BD27" s="159"/>
      <c r="BE27" s="88" t="s">
        <v>239</v>
      </c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 t="s">
        <v>35</v>
      </c>
      <c r="BZ27" s="88"/>
      <c r="CA27" s="88"/>
      <c r="CB27" s="88"/>
      <c r="CC27" s="88" t="s">
        <v>36</v>
      </c>
      <c r="CD27" s="88"/>
      <c r="CE27" s="88"/>
      <c r="CF27" s="88"/>
      <c r="CG27" s="88" t="s">
        <v>242</v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179"/>
    </row>
    <row r="28" spans="1:104" ht="15">
      <c r="A28" s="167"/>
      <c r="B28" s="167"/>
      <c r="C28" s="167"/>
      <c r="D28" s="167"/>
      <c r="E28" s="167"/>
      <c r="F28" s="167"/>
      <c r="G28" s="168"/>
      <c r="H28" s="117"/>
      <c r="I28" s="82"/>
      <c r="J28" s="82"/>
      <c r="K28" s="83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51"/>
      <c r="AC28" s="152"/>
      <c r="AD28" s="152"/>
      <c r="AE28" s="153"/>
      <c r="AF28" s="166"/>
      <c r="AG28" s="167"/>
      <c r="AH28" s="167"/>
      <c r="AI28" s="167"/>
      <c r="AJ28" s="167"/>
      <c r="AK28" s="167"/>
      <c r="AL28" s="167"/>
      <c r="AM28" s="168"/>
      <c r="AN28" s="151"/>
      <c r="AO28" s="152"/>
      <c r="AP28" s="152"/>
      <c r="AQ28" s="153"/>
      <c r="AR28" s="141"/>
      <c r="AS28" s="142"/>
      <c r="AT28" s="142"/>
      <c r="AU28" s="143"/>
      <c r="AV28" s="151"/>
      <c r="AW28" s="152"/>
      <c r="AX28" s="152"/>
      <c r="AY28" s="152"/>
      <c r="AZ28" s="153"/>
      <c r="BA28" s="117"/>
      <c r="BB28" s="82"/>
      <c r="BC28" s="82"/>
      <c r="BD28" s="83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179"/>
    </row>
    <row r="29" spans="1:104" ht="18" customHeight="1">
      <c r="A29" s="167"/>
      <c r="B29" s="167"/>
      <c r="C29" s="167"/>
      <c r="D29" s="167"/>
      <c r="E29" s="167"/>
      <c r="F29" s="167"/>
      <c r="G29" s="168"/>
      <c r="H29" s="117"/>
      <c r="I29" s="82"/>
      <c r="J29" s="82"/>
      <c r="K29" s="83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51"/>
      <c r="AC29" s="152"/>
      <c r="AD29" s="152"/>
      <c r="AE29" s="153"/>
      <c r="AF29" s="169"/>
      <c r="AG29" s="170"/>
      <c r="AH29" s="170"/>
      <c r="AI29" s="170"/>
      <c r="AJ29" s="170"/>
      <c r="AK29" s="170"/>
      <c r="AL29" s="170"/>
      <c r="AM29" s="171"/>
      <c r="AN29" s="151"/>
      <c r="AO29" s="152"/>
      <c r="AP29" s="152"/>
      <c r="AQ29" s="153"/>
      <c r="AR29" s="141" t="s">
        <v>236</v>
      </c>
      <c r="AS29" s="142"/>
      <c r="AT29" s="142"/>
      <c r="AU29" s="143"/>
      <c r="AV29" s="151"/>
      <c r="AW29" s="152"/>
      <c r="AX29" s="152"/>
      <c r="AY29" s="152"/>
      <c r="AZ29" s="153"/>
      <c r="BA29" s="117"/>
      <c r="BB29" s="82"/>
      <c r="BC29" s="82"/>
      <c r="BD29" s="83"/>
      <c r="BE29" s="160" t="s">
        <v>238</v>
      </c>
      <c r="BF29" s="160"/>
      <c r="BG29" s="160"/>
      <c r="BH29" s="160"/>
      <c r="BI29" s="160" t="s">
        <v>240</v>
      </c>
      <c r="BJ29" s="160"/>
      <c r="BK29" s="160"/>
      <c r="BL29" s="160"/>
      <c r="BM29" s="88" t="s">
        <v>241</v>
      </c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160" t="s">
        <v>243</v>
      </c>
      <c r="CH29" s="160"/>
      <c r="CI29" s="160"/>
      <c r="CJ29" s="160"/>
      <c r="CK29" s="160"/>
      <c r="CL29" s="160"/>
      <c r="CM29" s="160"/>
      <c r="CN29" s="160"/>
      <c r="CO29" s="160" t="s">
        <v>245</v>
      </c>
      <c r="CP29" s="160"/>
      <c r="CQ29" s="160"/>
      <c r="CR29" s="160"/>
      <c r="CS29" s="160" t="s">
        <v>246</v>
      </c>
      <c r="CT29" s="160"/>
      <c r="CU29" s="160"/>
      <c r="CV29" s="160"/>
      <c r="CW29" s="160" t="s">
        <v>334</v>
      </c>
      <c r="CX29" s="160"/>
      <c r="CY29" s="160"/>
      <c r="CZ29" s="178"/>
    </row>
    <row r="30" spans="1:104" ht="18" customHeight="1">
      <c r="A30" s="167"/>
      <c r="B30" s="167"/>
      <c r="C30" s="167"/>
      <c r="D30" s="167"/>
      <c r="E30" s="167"/>
      <c r="F30" s="167"/>
      <c r="G30" s="168"/>
      <c r="H30" s="117"/>
      <c r="I30" s="82"/>
      <c r="J30" s="82"/>
      <c r="K30" s="83"/>
      <c r="L30" s="160"/>
      <c r="M30" s="160"/>
      <c r="N30" s="160"/>
      <c r="O30" s="160"/>
      <c r="P30" s="160"/>
      <c r="Q30" s="160"/>
      <c r="R30" s="160"/>
      <c r="S30" s="160"/>
      <c r="T30" s="160" t="s">
        <v>231</v>
      </c>
      <c r="U30" s="160"/>
      <c r="V30" s="160"/>
      <c r="W30" s="160"/>
      <c r="X30" s="160" t="s">
        <v>232</v>
      </c>
      <c r="Y30" s="160"/>
      <c r="Z30" s="160"/>
      <c r="AA30" s="160"/>
      <c r="AB30" s="151"/>
      <c r="AC30" s="152"/>
      <c r="AD30" s="152"/>
      <c r="AE30" s="153"/>
      <c r="AF30" s="160" t="s">
        <v>234</v>
      </c>
      <c r="AG30" s="160"/>
      <c r="AH30" s="160"/>
      <c r="AI30" s="160"/>
      <c r="AJ30" s="160" t="s">
        <v>367</v>
      </c>
      <c r="AK30" s="160"/>
      <c r="AL30" s="160"/>
      <c r="AM30" s="160"/>
      <c r="AN30" s="151"/>
      <c r="AO30" s="152"/>
      <c r="AP30" s="152"/>
      <c r="AQ30" s="153"/>
      <c r="AR30" s="141"/>
      <c r="AS30" s="142"/>
      <c r="AT30" s="142"/>
      <c r="AU30" s="143"/>
      <c r="AV30" s="151"/>
      <c r="AW30" s="152"/>
      <c r="AX30" s="152"/>
      <c r="AY30" s="152"/>
      <c r="AZ30" s="153"/>
      <c r="BA30" s="117"/>
      <c r="BB30" s="82"/>
      <c r="BC30" s="82"/>
      <c r="BD30" s="83"/>
      <c r="BE30" s="160"/>
      <c r="BF30" s="160"/>
      <c r="BG30" s="160"/>
      <c r="BH30" s="160"/>
      <c r="BI30" s="160"/>
      <c r="BJ30" s="160"/>
      <c r="BK30" s="160"/>
      <c r="BL30" s="160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78"/>
    </row>
    <row r="31" spans="1:104" ht="24" customHeight="1">
      <c r="A31" s="167"/>
      <c r="B31" s="167"/>
      <c r="C31" s="167"/>
      <c r="D31" s="167"/>
      <c r="E31" s="167"/>
      <c r="F31" s="167"/>
      <c r="G31" s="168"/>
      <c r="H31" s="117"/>
      <c r="I31" s="82"/>
      <c r="J31" s="82"/>
      <c r="K31" s="83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51"/>
      <c r="AC31" s="152"/>
      <c r="AD31" s="152"/>
      <c r="AE31" s="153"/>
      <c r="AF31" s="160"/>
      <c r="AG31" s="160"/>
      <c r="AH31" s="160"/>
      <c r="AI31" s="160"/>
      <c r="AJ31" s="160"/>
      <c r="AK31" s="160"/>
      <c r="AL31" s="160"/>
      <c r="AM31" s="160"/>
      <c r="AN31" s="151"/>
      <c r="AO31" s="152"/>
      <c r="AP31" s="152"/>
      <c r="AQ31" s="153"/>
      <c r="AR31" s="141" t="s">
        <v>237</v>
      </c>
      <c r="AS31" s="142"/>
      <c r="AT31" s="142"/>
      <c r="AU31" s="143"/>
      <c r="AV31" s="151"/>
      <c r="AW31" s="152"/>
      <c r="AX31" s="152"/>
      <c r="AY31" s="152"/>
      <c r="AZ31" s="153"/>
      <c r="BA31" s="117"/>
      <c r="BB31" s="82"/>
      <c r="BC31" s="82"/>
      <c r="BD31" s="83"/>
      <c r="BE31" s="160"/>
      <c r="BF31" s="160"/>
      <c r="BG31" s="160"/>
      <c r="BH31" s="160"/>
      <c r="BI31" s="160"/>
      <c r="BJ31" s="160"/>
      <c r="BK31" s="160"/>
      <c r="BL31" s="160"/>
      <c r="BM31" s="86" t="s">
        <v>31</v>
      </c>
      <c r="BN31" s="86"/>
      <c r="BO31" s="86"/>
      <c r="BP31" s="86" t="s">
        <v>32</v>
      </c>
      <c r="BQ31" s="86"/>
      <c r="BR31" s="86"/>
      <c r="BS31" s="86" t="s">
        <v>33</v>
      </c>
      <c r="BT31" s="86"/>
      <c r="BU31" s="86"/>
      <c r="BV31" s="86" t="s">
        <v>34</v>
      </c>
      <c r="BW31" s="86"/>
      <c r="BX31" s="86"/>
      <c r="BY31" s="88"/>
      <c r="BZ31" s="88"/>
      <c r="CA31" s="88"/>
      <c r="CB31" s="88"/>
      <c r="CC31" s="88"/>
      <c r="CD31" s="88"/>
      <c r="CE31" s="88"/>
      <c r="CF31" s="88"/>
      <c r="CG31" s="177" t="s">
        <v>244</v>
      </c>
      <c r="CH31" s="177"/>
      <c r="CI31" s="177"/>
      <c r="CJ31" s="177"/>
      <c r="CK31" s="177" t="s">
        <v>232</v>
      </c>
      <c r="CL31" s="177"/>
      <c r="CM31" s="177"/>
      <c r="CN31" s="177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78"/>
    </row>
    <row r="32" spans="1:104" ht="18" customHeight="1">
      <c r="A32" s="170"/>
      <c r="B32" s="170"/>
      <c r="C32" s="170"/>
      <c r="D32" s="170"/>
      <c r="E32" s="170"/>
      <c r="F32" s="170"/>
      <c r="G32" s="171"/>
      <c r="H32" s="118"/>
      <c r="I32" s="84"/>
      <c r="J32" s="84"/>
      <c r="K32" s="85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54"/>
      <c r="AC32" s="155"/>
      <c r="AD32" s="155"/>
      <c r="AE32" s="156"/>
      <c r="AF32" s="160"/>
      <c r="AG32" s="160"/>
      <c r="AH32" s="160"/>
      <c r="AI32" s="160"/>
      <c r="AJ32" s="160"/>
      <c r="AK32" s="160"/>
      <c r="AL32" s="160"/>
      <c r="AM32" s="160"/>
      <c r="AN32" s="154"/>
      <c r="AO32" s="155"/>
      <c r="AP32" s="155"/>
      <c r="AQ32" s="156"/>
      <c r="AR32" s="144"/>
      <c r="AS32" s="145"/>
      <c r="AT32" s="145"/>
      <c r="AU32" s="146"/>
      <c r="AV32" s="154"/>
      <c r="AW32" s="155"/>
      <c r="AX32" s="155"/>
      <c r="AY32" s="155"/>
      <c r="AZ32" s="156"/>
      <c r="BA32" s="118"/>
      <c r="BB32" s="84"/>
      <c r="BC32" s="84"/>
      <c r="BD32" s="85"/>
      <c r="BE32" s="160"/>
      <c r="BF32" s="160"/>
      <c r="BG32" s="160"/>
      <c r="BH32" s="160"/>
      <c r="BI32" s="160"/>
      <c r="BJ32" s="160"/>
      <c r="BK32" s="160"/>
      <c r="BL32" s="160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8"/>
      <c r="BZ32" s="88"/>
      <c r="CA32" s="88"/>
      <c r="CB32" s="88"/>
      <c r="CC32" s="88"/>
      <c r="CD32" s="88"/>
      <c r="CE32" s="88"/>
      <c r="CF32" s="88"/>
      <c r="CG32" s="177"/>
      <c r="CH32" s="177"/>
      <c r="CI32" s="177"/>
      <c r="CJ32" s="177"/>
      <c r="CK32" s="177"/>
      <c r="CL32" s="177"/>
      <c r="CM32" s="177"/>
      <c r="CN32" s="177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78"/>
    </row>
    <row r="33" spans="1:104" ht="15.75">
      <c r="A33" s="47"/>
      <c r="B33" s="48" t="s">
        <v>251</v>
      </c>
      <c r="C33" s="47"/>
      <c r="D33" s="47"/>
      <c r="E33" s="47"/>
      <c r="F33" s="47"/>
      <c r="G33" s="4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5.75">
      <c r="A34" s="55"/>
      <c r="B34" s="77" t="s">
        <v>252</v>
      </c>
      <c r="C34" s="182" t="s">
        <v>21</v>
      </c>
      <c r="D34" s="182"/>
      <c r="E34" s="182"/>
      <c r="F34" s="182"/>
      <c r="G34" s="56"/>
      <c r="H34" s="135">
        <f>SUM(H35:K36)</f>
        <v>4820</v>
      </c>
      <c r="I34" s="125"/>
      <c r="J34" s="125"/>
      <c r="K34" s="125"/>
      <c r="L34" s="125">
        <f>SUM(L35:O36)</f>
        <v>499</v>
      </c>
      <c r="M34" s="125"/>
      <c r="N34" s="125"/>
      <c r="O34" s="125"/>
      <c r="P34" s="125">
        <f>SUM(P35:S36)</f>
        <v>4015</v>
      </c>
      <c r="Q34" s="125"/>
      <c r="R34" s="125"/>
      <c r="S34" s="125"/>
      <c r="T34" s="125">
        <f>SUM(T35:W36)</f>
        <v>1</v>
      </c>
      <c r="U34" s="125"/>
      <c r="V34" s="125"/>
      <c r="W34" s="125"/>
      <c r="X34" s="125">
        <f>SUM(X35:AA36)</f>
        <v>1</v>
      </c>
      <c r="Y34" s="125"/>
      <c r="Z34" s="125"/>
      <c r="AA34" s="125"/>
      <c r="AB34" s="125">
        <f>SUM(AB35:AE36)</f>
        <v>16</v>
      </c>
      <c r="AC34" s="125"/>
      <c r="AD34" s="125"/>
      <c r="AE34" s="125"/>
      <c r="AF34" s="125">
        <f>SUM(AF35:AI36)</f>
        <v>66</v>
      </c>
      <c r="AG34" s="125"/>
      <c r="AH34" s="125"/>
      <c r="AI34" s="125"/>
      <c r="AJ34" s="125">
        <f>SUM(AJ35:AM36)</f>
        <v>1</v>
      </c>
      <c r="AK34" s="125"/>
      <c r="AL34" s="125"/>
      <c r="AM34" s="125"/>
      <c r="AN34" s="125" t="s">
        <v>206</v>
      </c>
      <c r="AO34" s="125"/>
      <c r="AP34" s="125"/>
      <c r="AQ34" s="125"/>
      <c r="AR34" s="125">
        <f>SUM(AR35:AU36)</f>
        <v>3</v>
      </c>
      <c r="AS34" s="125"/>
      <c r="AT34" s="125"/>
      <c r="AU34" s="125"/>
      <c r="AV34" s="125">
        <f>SUM(AV35:AZ36)</f>
        <v>218</v>
      </c>
      <c r="AW34" s="125"/>
      <c r="AX34" s="125"/>
      <c r="AY34" s="125"/>
      <c r="AZ34" s="125"/>
      <c r="BA34" s="125">
        <f>SUM(BA35:BD36)</f>
        <v>4779</v>
      </c>
      <c r="BB34" s="125"/>
      <c r="BC34" s="125"/>
      <c r="BD34" s="125"/>
      <c r="BE34" s="125">
        <f>SUM(BE35:BH36)</f>
        <v>596</v>
      </c>
      <c r="BF34" s="125"/>
      <c r="BG34" s="125"/>
      <c r="BH34" s="125"/>
      <c r="BI34" s="125">
        <f>SUM(BI35:BL36)</f>
        <v>2</v>
      </c>
      <c r="BJ34" s="125"/>
      <c r="BK34" s="125"/>
      <c r="BL34" s="125"/>
      <c r="BM34" s="124">
        <f>SUM(BM35:BO36)</f>
        <v>2</v>
      </c>
      <c r="BN34" s="124"/>
      <c r="BO34" s="124"/>
      <c r="BP34" s="124">
        <f>SUM(BP35:BR36)</f>
        <v>19</v>
      </c>
      <c r="BQ34" s="124"/>
      <c r="BR34" s="124"/>
      <c r="BS34" s="124">
        <f>SUM(BS35:BU36)</f>
        <v>1</v>
      </c>
      <c r="BT34" s="124"/>
      <c r="BU34" s="124"/>
      <c r="BV34" s="124">
        <f>SUM(BV35:BX36)</f>
        <v>4</v>
      </c>
      <c r="BW34" s="124"/>
      <c r="BX34" s="124"/>
      <c r="BY34" s="125">
        <f>SUM(BY35:CB36)</f>
        <v>979</v>
      </c>
      <c r="BZ34" s="125"/>
      <c r="CA34" s="125"/>
      <c r="CB34" s="125"/>
      <c r="CC34" s="125">
        <f>SUM(CC35:CF36)</f>
        <v>2193</v>
      </c>
      <c r="CD34" s="125"/>
      <c r="CE34" s="125"/>
      <c r="CF34" s="125"/>
      <c r="CG34" s="125" t="s">
        <v>206</v>
      </c>
      <c r="CH34" s="125"/>
      <c r="CI34" s="125"/>
      <c r="CJ34" s="125"/>
      <c r="CK34" s="125" t="s">
        <v>206</v>
      </c>
      <c r="CL34" s="125"/>
      <c r="CM34" s="125"/>
      <c r="CN34" s="125"/>
      <c r="CO34" s="125">
        <f>SUM(CO35:CR36)</f>
        <v>513</v>
      </c>
      <c r="CP34" s="125"/>
      <c r="CQ34" s="125"/>
      <c r="CR34" s="125"/>
      <c r="CS34" s="125">
        <f>SUM(CS35:CV36)</f>
        <v>179</v>
      </c>
      <c r="CT34" s="125"/>
      <c r="CU34" s="125"/>
      <c r="CV34" s="125"/>
      <c r="CW34" s="125">
        <f>SUM(CW35:CZ36)</f>
        <v>291</v>
      </c>
      <c r="CX34" s="125"/>
      <c r="CY34" s="125"/>
      <c r="CZ34" s="125"/>
    </row>
    <row r="35" spans="1:104" ht="15">
      <c r="A35" s="55"/>
      <c r="B35" s="57">
        <v>56</v>
      </c>
      <c r="C35" s="184" t="s">
        <v>22</v>
      </c>
      <c r="D35" s="184"/>
      <c r="E35" s="184"/>
      <c r="F35" s="184"/>
      <c r="G35" s="54"/>
      <c r="H35" s="119">
        <v>2359</v>
      </c>
      <c r="I35" s="120"/>
      <c r="J35" s="120"/>
      <c r="K35" s="120"/>
      <c r="L35" s="120">
        <v>268</v>
      </c>
      <c r="M35" s="120"/>
      <c r="N35" s="120"/>
      <c r="O35" s="120"/>
      <c r="P35" s="120">
        <v>1936</v>
      </c>
      <c r="Q35" s="120"/>
      <c r="R35" s="120"/>
      <c r="S35" s="120"/>
      <c r="T35" s="120">
        <v>1</v>
      </c>
      <c r="U35" s="120"/>
      <c r="V35" s="120"/>
      <c r="W35" s="120"/>
      <c r="X35" s="120">
        <v>1</v>
      </c>
      <c r="Y35" s="120"/>
      <c r="Z35" s="120"/>
      <c r="AA35" s="120"/>
      <c r="AB35" s="120">
        <v>16</v>
      </c>
      <c r="AC35" s="120"/>
      <c r="AD35" s="120"/>
      <c r="AE35" s="120"/>
      <c r="AF35" s="120">
        <v>66</v>
      </c>
      <c r="AG35" s="120"/>
      <c r="AH35" s="120"/>
      <c r="AI35" s="120"/>
      <c r="AJ35" s="120">
        <v>1</v>
      </c>
      <c r="AK35" s="120"/>
      <c r="AL35" s="120"/>
      <c r="AM35" s="120"/>
      <c r="AN35" s="120" t="s">
        <v>336</v>
      </c>
      <c r="AO35" s="120"/>
      <c r="AP35" s="120"/>
      <c r="AQ35" s="120"/>
      <c r="AR35" s="120" t="s">
        <v>336</v>
      </c>
      <c r="AS35" s="120"/>
      <c r="AT35" s="120"/>
      <c r="AU35" s="120"/>
      <c r="AV35" s="120">
        <v>70</v>
      </c>
      <c r="AW35" s="120"/>
      <c r="AX35" s="120"/>
      <c r="AY35" s="120"/>
      <c r="AZ35" s="120"/>
      <c r="BA35" s="120">
        <v>2203</v>
      </c>
      <c r="BB35" s="120"/>
      <c r="BC35" s="120"/>
      <c r="BD35" s="120"/>
      <c r="BE35" s="120">
        <v>283</v>
      </c>
      <c r="BF35" s="120"/>
      <c r="BG35" s="120"/>
      <c r="BH35" s="120"/>
      <c r="BI35" s="120">
        <v>2</v>
      </c>
      <c r="BJ35" s="120"/>
      <c r="BK35" s="120"/>
      <c r="BL35" s="120"/>
      <c r="BM35" s="98">
        <v>2</v>
      </c>
      <c r="BN35" s="98"/>
      <c r="BO35" s="98"/>
      <c r="BP35" s="98">
        <v>19</v>
      </c>
      <c r="BQ35" s="98"/>
      <c r="BR35" s="98"/>
      <c r="BS35" s="98">
        <v>1</v>
      </c>
      <c r="BT35" s="98"/>
      <c r="BU35" s="98"/>
      <c r="BV35" s="98">
        <v>4</v>
      </c>
      <c r="BW35" s="98"/>
      <c r="BX35" s="98"/>
      <c r="BY35" s="120">
        <v>925</v>
      </c>
      <c r="BZ35" s="120"/>
      <c r="CA35" s="120"/>
      <c r="CB35" s="120"/>
      <c r="CC35" s="120">
        <v>640</v>
      </c>
      <c r="CD35" s="120"/>
      <c r="CE35" s="120"/>
      <c r="CF35" s="120"/>
      <c r="CG35" s="120" t="s">
        <v>336</v>
      </c>
      <c r="CH35" s="120"/>
      <c r="CI35" s="120"/>
      <c r="CJ35" s="120"/>
      <c r="CK35" s="120" t="s">
        <v>336</v>
      </c>
      <c r="CL35" s="120"/>
      <c r="CM35" s="120"/>
      <c r="CN35" s="120"/>
      <c r="CO35" s="120">
        <v>127</v>
      </c>
      <c r="CP35" s="120"/>
      <c r="CQ35" s="120"/>
      <c r="CR35" s="120"/>
      <c r="CS35" s="120">
        <v>78</v>
      </c>
      <c r="CT35" s="120"/>
      <c r="CU35" s="120"/>
      <c r="CV35" s="120"/>
      <c r="CW35" s="120">
        <v>122</v>
      </c>
      <c r="CX35" s="120"/>
      <c r="CY35" s="120"/>
      <c r="CZ35" s="120"/>
    </row>
    <row r="36" spans="1:104" ht="15">
      <c r="A36" s="55"/>
      <c r="B36" s="77" t="s">
        <v>253</v>
      </c>
      <c r="C36" s="184" t="s">
        <v>254</v>
      </c>
      <c r="D36" s="184"/>
      <c r="E36" s="184"/>
      <c r="F36" s="184"/>
      <c r="G36" s="54"/>
      <c r="H36" s="119">
        <v>2461</v>
      </c>
      <c r="I36" s="120"/>
      <c r="J36" s="120"/>
      <c r="K36" s="120"/>
      <c r="L36" s="120">
        <v>231</v>
      </c>
      <c r="M36" s="120"/>
      <c r="N36" s="120"/>
      <c r="O36" s="120"/>
      <c r="P36" s="120">
        <v>2079</v>
      </c>
      <c r="Q36" s="120"/>
      <c r="R36" s="120"/>
      <c r="S36" s="120"/>
      <c r="T36" s="120" t="s">
        <v>336</v>
      </c>
      <c r="U36" s="120"/>
      <c r="V36" s="120"/>
      <c r="W36" s="120"/>
      <c r="X36" s="120" t="s">
        <v>336</v>
      </c>
      <c r="Y36" s="120"/>
      <c r="Z36" s="120"/>
      <c r="AA36" s="120"/>
      <c r="AB36" s="120" t="s">
        <v>336</v>
      </c>
      <c r="AC36" s="120"/>
      <c r="AD36" s="120"/>
      <c r="AE36" s="120"/>
      <c r="AF36" s="120" t="s">
        <v>336</v>
      </c>
      <c r="AG36" s="120"/>
      <c r="AH36" s="120"/>
      <c r="AI36" s="120"/>
      <c r="AJ36" s="120" t="s">
        <v>336</v>
      </c>
      <c r="AK36" s="120"/>
      <c r="AL36" s="120"/>
      <c r="AM36" s="120"/>
      <c r="AN36" s="120" t="s">
        <v>336</v>
      </c>
      <c r="AO36" s="120"/>
      <c r="AP36" s="120"/>
      <c r="AQ36" s="120"/>
      <c r="AR36" s="120">
        <v>3</v>
      </c>
      <c r="AS36" s="120"/>
      <c r="AT36" s="120"/>
      <c r="AU36" s="120"/>
      <c r="AV36" s="120">
        <v>148</v>
      </c>
      <c r="AW36" s="120"/>
      <c r="AX36" s="120"/>
      <c r="AY36" s="120"/>
      <c r="AZ36" s="120"/>
      <c r="BA36" s="120">
        <v>2576</v>
      </c>
      <c r="BB36" s="120"/>
      <c r="BC36" s="120"/>
      <c r="BD36" s="120"/>
      <c r="BE36" s="120">
        <v>313</v>
      </c>
      <c r="BF36" s="120"/>
      <c r="BG36" s="120"/>
      <c r="BH36" s="120"/>
      <c r="BI36" s="120" t="s">
        <v>336</v>
      </c>
      <c r="BJ36" s="120"/>
      <c r="BK36" s="120"/>
      <c r="BL36" s="120"/>
      <c r="BM36" s="98" t="s">
        <v>336</v>
      </c>
      <c r="BN36" s="98"/>
      <c r="BO36" s="98"/>
      <c r="BP36" s="98" t="s">
        <v>336</v>
      </c>
      <c r="BQ36" s="98"/>
      <c r="BR36" s="98"/>
      <c r="BS36" s="98" t="s">
        <v>336</v>
      </c>
      <c r="BT36" s="98"/>
      <c r="BU36" s="98"/>
      <c r="BV36" s="98" t="s">
        <v>336</v>
      </c>
      <c r="BW36" s="98"/>
      <c r="BX36" s="98"/>
      <c r="BY36" s="120">
        <v>54</v>
      </c>
      <c r="BZ36" s="120"/>
      <c r="CA36" s="120"/>
      <c r="CB36" s="120"/>
      <c r="CC36" s="120">
        <v>1553</v>
      </c>
      <c r="CD36" s="120"/>
      <c r="CE36" s="120"/>
      <c r="CF36" s="120"/>
      <c r="CG36" s="120" t="s">
        <v>336</v>
      </c>
      <c r="CH36" s="120"/>
      <c r="CI36" s="120"/>
      <c r="CJ36" s="120"/>
      <c r="CK36" s="120" t="s">
        <v>336</v>
      </c>
      <c r="CL36" s="120"/>
      <c r="CM36" s="120"/>
      <c r="CN36" s="120"/>
      <c r="CO36" s="120">
        <v>386</v>
      </c>
      <c r="CP36" s="120"/>
      <c r="CQ36" s="120"/>
      <c r="CR36" s="120"/>
      <c r="CS36" s="120">
        <v>101</v>
      </c>
      <c r="CT36" s="120"/>
      <c r="CU36" s="120"/>
      <c r="CV36" s="120"/>
      <c r="CW36" s="120">
        <v>169</v>
      </c>
      <c r="CX36" s="120"/>
      <c r="CY36" s="120"/>
      <c r="CZ36" s="120"/>
    </row>
    <row r="37" spans="1:104" ht="15">
      <c r="A37" s="55"/>
      <c r="B37" s="57"/>
      <c r="C37" s="55"/>
      <c r="D37" s="29"/>
      <c r="E37" s="29"/>
      <c r="F37" s="29"/>
      <c r="G37" s="5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</row>
    <row r="38" spans="1:104" s="11" customFormat="1" ht="15.75">
      <c r="A38" s="37"/>
      <c r="B38" s="63"/>
      <c r="C38" s="182" t="s">
        <v>21</v>
      </c>
      <c r="D38" s="182"/>
      <c r="E38" s="182"/>
      <c r="F38" s="182"/>
      <c r="G38" s="56"/>
      <c r="H38" s="135">
        <f>SUM(H39:K40)</f>
        <v>5315</v>
      </c>
      <c r="I38" s="125"/>
      <c r="J38" s="125"/>
      <c r="K38" s="125"/>
      <c r="L38" s="125">
        <f>SUM(L39:O40)</f>
        <v>514</v>
      </c>
      <c r="M38" s="125"/>
      <c r="N38" s="125"/>
      <c r="O38" s="125"/>
      <c r="P38" s="125">
        <f>SUM(P39:S40)</f>
        <v>4498</v>
      </c>
      <c r="Q38" s="125"/>
      <c r="R38" s="125"/>
      <c r="S38" s="125"/>
      <c r="T38" s="125">
        <f>SUM(T39:W40)</f>
        <v>3</v>
      </c>
      <c r="U38" s="125"/>
      <c r="V38" s="125"/>
      <c r="W38" s="125"/>
      <c r="X38" s="125">
        <f>SUM(X39:AA40)</f>
        <v>10</v>
      </c>
      <c r="Y38" s="125"/>
      <c r="Z38" s="125"/>
      <c r="AA38" s="125"/>
      <c r="AB38" s="125">
        <f>SUM(AB39:AE40)</f>
        <v>16</v>
      </c>
      <c r="AC38" s="125"/>
      <c r="AD38" s="125"/>
      <c r="AE38" s="125"/>
      <c r="AF38" s="125">
        <f>SUM(AF39:AI40)</f>
        <v>73</v>
      </c>
      <c r="AG38" s="125"/>
      <c r="AH38" s="125"/>
      <c r="AI38" s="125"/>
      <c r="AJ38" s="125" t="s">
        <v>206</v>
      </c>
      <c r="AK38" s="125"/>
      <c r="AL38" s="125"/>
      <c r="AM38" s="125"/>
      <c r="AN38" s="125" t="s">
        <v>206</v>
      </c>
      <c r="AO38" s="125"/>
      <c r="AP38" s="125"/>
      <c r="AQ38" s="125"/>
      <c r="AR38" s="125" t="s">
        <v>206</v>
      </c>
      <c r="AS38" s="125"/>
      <c r="AT38" s="125"/>
      <c r="AU38" s="125"/>
      <c r="AV38" s="125">
        <f>SUM(AV39:AZ40)</f>
        <v>201</v>
      </c>
      <c r="AW38" s="125"/>
      <c r="AX38" s="125"/>
      <c r="AY38" s="125"/>
      <c r="AZ38" s="125"/>
      <c r="BA38" s="125">
        <f>SUM(BA39:BD40)</f>
        <v>4961</v>
      </c>
      <c r="BB38" s="125"/>
      <c r="BC38" s="125"/>
      <c r="BD38" s="125"/>
      <c r="BE38" s="125">
        <f>SUM(BE39:BH40)</f>
        <v>630</v>
      </c>
      <c r="BF38" s="125"/>
      <c r="BG38" s="125"/>
      <c r="BH38" s="125"/>
      <c r="BI38" s="125">
        <f>SUM(BI39:BL40)</f>
        <v>6</v>
      </c>
      <c r="BJ38" s="125"/>
      <c r="BK38" s="125"/>
      <c r="BL38" s="125"/>
      <c r="BM38" s="124">
        <f>SUM(BM39:BO40)</f>
        <v>9</v>
      </c>
      <c r="BN38" s="124"/>
      <c r="BO38" s="124"/>
      <c r="BP38" s="124">
        <f>SUM(BP39:BR40)</f>
        <v>22</v>
      </c>
      <c r="BQ38" s="124"/>
      <c r="BR38" s="124"/>
      <c r="BS38" s="124" t="s">
        <v>355</v>
      </c>
      <c r="BT38" s="124"/>
      <c r="BU38" s="124"/>
      <c r="BV38" s="124" t="s">
        <v>355</v>
      </c>
      <c r="BW38" s="124"/>
      <c r="BX38" s="124"/>
      <c r="BY38" s="125">
        <f>SUM(BY39:CB40)</f>
        <v>1032</v>
      </c>
      <c r="BZ38" s="125"/>
      <c r="CA38" s="125"/>
      <c r="CB38" s="125"/>
      <c r="CC38" s="125">
        <f>SUM(CC39:CF40)</f>
        <v>2134</v>
      </c>
      <c r="CD38" s="125"/>
      <c r="CE38" s="125"/>
      <c r="CF38" s="125"/>
      <c r="CG38" s="125">
        <f>SUM(CG39:CJ40)</f>
        <v>2</v>
      </c>
      <c r="CH38" s="125"/>
      <c r="CI38" s="125"/>
      <c r="CJ38" s="125"/>
      <c r="CK38" s="125">
        <f>SUM(CK39:CN40)</f>
        <v>2</v>
      </c>
      <c r="CL38" s="125"/>
      <c r="CM38" s="125"/>
      <c r="CN38" s="125"/>
      <c r="CO38" s="125">
        <f>SUM(CO39:CR40)</f>
        <v>555</v>
      </c>
      <c r="CP38" s="125"/>
      <c r="CQ38" s="125"/>
      <c r="CR38" s="125"/>
      <c r="CS38" s="125">
        <f>SUM(CS39:CV40)</f>
        <v>160</v>
      </c>
      <c r="CT38" s="125"/>
      <c r="CU38" s="125"/>
      <c r="CV38" s="125"/>
      <c r="CW38" s="125">
        <f>SUM(CW39:CZ40)</f>
        <v>409</v>
      </c>
      <c r="CX38" s="125"/>
      <c r="CY38" s="125"/>
      <c r="CZ38" s="125"/>
    </row>
    <row r="39" spans="1:104" ht="15">
      <c r="A39" s="55"/>
      <c r="B39" s="57">
        <v>57</v>
      </c>
      <c r="C39" s="183" t="s">
        <v>23</v>
      </c>
      <c r="D39" s="183"/>
      <c r="E39" s="183"/>
      <c r="F39" s="183"/>
      <c r="G39" s="54"/>
      <c r="H39" s="119">
        <v>2307</v>
      </c>
      <c r="I39" s="120"/>
      <c r="J39" s="120"/>
      <c r="K39" s="120"/>
      <c r="L39" s="120">
        <v>185</v>
      </c>
      <c r="M39" s="120"/>
      <c r="N39" s="120"/>
      <c r="O39" s="120"/>
      <c r="P39" s="120">
        <v>1960</v>
      </c>
      <c r="Q39" s="120"/>
      <c r="R39" s="120"/>
      <c r="S39" s="120"/>
      <c r="T39" s="120">
        <v>3</v>
      </c>
      <c r="U39" s="120"/>
      <c r="V39" s="120"/>
      <c r="W39" s="120"/>
      <c r="X39" s="120">
        <v>10</v>
      </c>
      <c r="Y39" s="120"/>
      <c r="Z39" s="120"/>
      <c r="AA39" s="120"/>
      <c r="AB39" s="120">
        <v>16</v>
      </c>
      <c r="AC39" s="120"/>
      <c r="AD39" s="120"/>
      <c r="AE39" s="120"/>
      <c r="AF39" s="120">
        <v>73</v>
      </c>
      <c r="AG39" s="120"/>
      <c r="AH39" s="120"/>
      <c r="AI39" s="120"/>
      <c r="AJ39" s="120" t="s">
        <v>336</v>
      </c>
      <c r="AK39" s="120"/>
      <c r="AL39" s="120"/>
      <c r="AM39" s="120"/>
      <c r="AN39" s="120" t="s">
        <v>336</v>
      </c>
      <c r="AO39" s="120"/>
      <c r="AP39" s="120"/>
      <c r="AQ39" s="120"/>
      <c r="AR39" s="120" t="s">
        <v>336</v>
      </c>
      <c r="AS39" s="120"/>
      <c r="AT39" s="120"/>
      <c r="AU39" s="120"/>
      <c r="AV39" s="120">
        <v>60</v>
      </c>
      <c r="AW39" s="120"/>
      <c r="AX39" s="120"/>
      <c r="AY39" s="120"/>
      <c r="AZ39" s="120"/>
      <c r="BA39" s="120">
        <v>2352</v>
      </c>
      <c r="BB39" s="120"/>
      <c r="BC39" s="120"/>
      <c r="BD39" s="120"/>
      <c r="BE39" s="120">
        <v>323</v>
      </c>
      <c r="BF39" s="120"/>
      <c r="BG39" s="120"/>
      <c r="BH39" s="120"/>
      <c r="BI39" s="120">
        <v>6</v>
      </c>
      <c r="BJ39" s="120"/>
      <c r="BK39" s="120"/>
      <c r="BL39" s="120"/>
      <c r="BM39" s="98">
        <v>9</v>
      </c>
      <c r="BN39" s="98"/>
      <c r="BO39" s="98"/>
      <c r="BP39" s="98">
        <v>22</v>
      </c>
      <c r="BQ39" s="98"/>
      <c r="BR39" s="98"/>
      <c r="BS39" s="98" t="s">
        <v>336</v>
      </c>
      <c r="BT39" s="98"/>
      <c r="BU39" s="98"/>
      <c r="BV39" s="98" t="s">
        <v>336</v>
      </c>
      <c r="BW39" s="98"/>
      <c r="BX39" s="98"/>
      <c r="BY39" s="120">
        <v>941</v>
      </c>
      <c r="BZ39" s="120"/>
      <c r="CA39" s="120"/>
      <c r="CB39" s="120"/>
      <c r="CC39" s="120">
        <v>715</v>
      </c>
      <c r="CD39" s="120"/>
      <c r="CE39" s="120"/>
      <c r="CF39" s="120"/>
      <c r="CG39" s="120">
        <v>2</v>
      </c>
      <c r="CH39" s="120"/>
      <c r="CI39" s="120"/>
      <c r="CJ39" s="120"/>
      <c r="CK39" s="120">
        <v>2</v>
      </c>
      <c r="CL39" s="120"/>
      <c r="CM39" s="120"/>
      <c r="CN39" s="120"/>
      <c r="CO39" s="120">
        <v>101</v>
      </c>
      <c r="CP39" s="120"/>
      <c r="CQ39" s="120"/>
      <c r="CR39" s="120"/>
      <c r="CS39" s="120">
        <v>58</v>
      </c>
      <c r="CT39" s="120"/>
      <c r="CU39" s="120"/>
      <c r="CV39" s="120"/>
      <c r="CW39" s="120">
        <v>173</v>
      </c>
      <c r="CX39" s="120"/>
      <c r="CY39" s="120"/>
      <c r="CZ39" s="120"/>
    </row>
    <row r="40" spans="1:104" ht="15">
      <c r="A40" s="55"/>
      <c r="B40" s="57"/>
      <c r="C40" s="183" t="s">
        <v>348</v>
      </c>
      <c r="D40" s="183"/>
      <c r="E40" s="183"/>
      <c r="F40" s="183"/>
      <c r="G40" s="54"/>
      <c r="H40" s="119">
        <v>3008</v>
      </c>
      <c r="I40" s="120"/>
      <c r="J40" s="120"/>
      <c r="K40" s="120"/>
      <c r="L40" s="120">
        <v>329</v>
      </c>
      <c r="M40" s="120"/>
      <c r="N40" s="120"/>
      <c r="O40" s="120"/>
      <c r="P40" s="120">
        <v>2538</v>
      </c>
      <c r="Q40" s="120"/>
      <c r="R40" s="120"/>
      <c r="S40" s="120"/>
      <c r="T40" s="120" t="s">
        <v>336</v>
      </c>
      <c r="U40" s="120"/>
      <c r="V40" s="120"/>
      <c r="W40" s="120"/>
      <c r="X40" s="120" t="s">
        <v>336</v>
      </c>
      <c r="Y40" s="120"/>
      <c r="Z40" s="120"/>
      <c r="AA40" s="120"/>
      <c r="AB40" s="120" t="s">
        <v>206</v>
      </c>
      <c r="AC40" s="120"/>
      <c r="AD40" s="120"/>
      <c r="AE40" s="120"/>
      <c r="AF40" s="120" t="s">
        <v>336</v>
      </c>
      <c r="AG40" s="120"/>
      <c r="AH40" s="120"/>
      <c r="AI40" s="120"/>
      <c r="AJ40" s="120" t="s">
        <v>206</v>
      </c>
      <c r="AK40" s="120"/>
      <c r="AL40" s="120"/>
      <c r="AM40" s="120"/>
      <c r="AN40" s="120" t="s">
        <v>206</v>
      </c>
      <c r="AO40" s="120"/>
      <c r="AP40" s="120"/>
      <c r="AQ40" s="120"/>
      <c r="AR40" s="120" t="s">
        <v>336</v>
      </c>
      <c r="AS40" s="120"/>
      <c r="AT40" s="120"/>
      <c r="AU40" s="120"/>
      <c r="AV40" s="120">
        <v>141</v>
      </c>
      <c r="AW40" s="120"/>
      <c r="AX40" s="120"/>
      <c r="AY40" s="120"/>
      <c r="AZ40" s="120"/>
      <c r="BA40" s="120">
        <v>2609</v>
      </c>
      <c r="BB40" s="120"/>
      <c r="BC40" s="120"/>
      <c r="BD40" s="120"/>
      <c r="BE40" s="120">
        <v>307</v>
      </c>
      <c r="BF40" s="120"/>
      <c r="BG40" s="120"/>
      <c r="BH40" s="120"/>
      <c r="BI40" s="120" t="s">
        <v>206</v>
      </c>
      <c r="BJ40" s="120"/>
      <c r="BK40" s="120"/>
      <c r="BL40" s="120"/>
      <c r="BM40" s="98" t="s">
        <v>206</v>
      </c>
      <c r="BN40" s="98"/>
      <c r="BO40" s="98"/>
      <c r="BP40" s="98" t="s">
        <v>206</v>
      </c>
      <c r="BQ40" s="98"/>
      <c r="BR40" s="98"/>
      <c r="BS40" s="98" t="s">
        <v>336</v>
      </c>
      <c r="BT40" s="98"/>
      <c r="BU40" s="98"/>
      <c r="BV40" s="98" t="s">
        <v>336</v>
      </c>
      <c r="BW40" s="98"/>
      <c r="BX40" s="98"/>
      <c r="BY40" s="120">
        <v>91</v>
      </c>
      <c r="BZ40" s="120"/>
      <c r="CA40" s="120"/>
      <c r="CB40" s="120"/>
      <c r="CC40" s="120">
        <v>1419</v>
      </c>
      <c r="CD40" s="120"/>
      <c r="CE40" s="120"/>
      <c r="CF40" s="120"/>
      <c r="CG40" s="120" t="s">
        <v>336</v>
      </c>
      <c r="CH40" s="120"/>
      <c r="CI40" s="120"/>
      <c r="CJ40" s="120"/>
      <c r="CK40" s="120" t="s">
        <v>337</v>
      </c>
      <c r="CL40" s="120"/>
      <c r="CM40" s="120"/>
      <c r="CN40" s="120"/>
      <c r="CO40" s="120">
        <v>454</v>
      </c>
      <c r="CP40" s="120"/>
      <c r="CQ40" s="120"/>
      <c r="CR40" s="120"/>
      <c r="CS40" s="120">
        <v>102</v>
      </c>
      <c r="CT40" s="120"/>
      <c r="CU40" s="120"/>
      <c r="CV40" s="120"/>
      <c r="CW40" s="120">
        <v>236</v>
      </c>
      <c r="CX40" s="120"/>
      <c r="CY40" s="120"/>
      <c r="CZ40" s="120"/>
    </row>
    <row r="41" spans="1:104" ht="15">
      <c r="A41" s="55"/>
      <c r="B41" s="57"/>
      <c r="C41" s="55"/>
      <c r="D41" s="29"/>
      <c r="E41" s="29"/>
      <c r="F41" s="29"/>
      <c r="G41" s="5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s="11" customFormat="1" ht="15.75">
      <c r="A42" s="37"/>
      <c r="B42" s="63"/>
      <c r="C42" s="182" t="s">
        <v>21</v>
      </c>
      <c r="D42" s="182"/>
      <c r="E42" s="182"/>
      <c r="F42" s="182"/>
      <c r="G42" s="56"/>
      <c r="H42" s="135">
        <f>SUM(H43:K44)</f>
        <v>5879</v>
      </c>
      <c r="I42" s="125"/>
      <c r="J42" s="125"/>
      <c r="K42" s="125"/>
      <c r="L42" s="125">
        <f>SUM(L43:O44)</f>
        <v>451</v>
      </c>
      <c r="M42" s="125"/>
      <c r="N42" s="125"/>
      <c r="O42" s="125"/>
      <c r="P42" s="125">
        <f>SUM(P43:S44)</f>
        <v>5123</v>
      </c>
      <c r="Q42" s="125"/>
      <c r="R42" s="125"/>
      <c r="S42" s="125"/>
      <c r="T42" s="125">
        <f>SUM(T43:W44)</f>
        <v>1</v>
      </c>
      <c r="U42" s="125"/>
      <c r="V42" s="125"/>
      <c r="W42" s="125"/>
      <c r="X42" s="125">
        <f>SUM(X43:AA44)</f>
        <v>5</v>
      </c>
      <c r="Y42" s="125"/>
      <c r="Z42" s="125"/>
      <c r="AA42" s="125"/>
      <c r="AB42" s="125">
        <f>SUM(AB43:AE44)</f>
        <v>17</v>
      </c>
      <c r="AC42" s="125"/>
      <c r="AD42" s="125"/>
      <c r="AE42" s="125"/>
      <c r="AF42" s="125">
        <f>SUM(AF43:AI44)</f>
        <v>50</v>
      </c>
      <c r="AG42" s="125"/>
      <c r="AH42" s="125"/>
      <c r="AI42" s="125"/>
      <c r="AJ42" s="125">
        <f>SUM(AJ43:AM44)</f>
        <v>3</v>
      </c>
      <c r="AK42" s="125"/>
      <c r="AL42" s="125"/>
      <c r="AM42" s="125"/>
      <c r="AN42" s="125" t="s">
        <v>206</v>
      </c>
      <c r="AO42" s="125"/>
      <c r="AP42" s="125"/>
      <c r="AQ42" s="125"/>
      <c r="AR42" s="125" t="s">
        <v>206</v>
      </c>
      <c r="AS42" s="125"/>
      <c r="AT42" s="125"/>
      <c r="AU42" s="125"/>
      <c r="AV42" s="125">
        <f>SUM(AV43:AZ44)</f>
        <v>229</v>
      </c>
      <c r="AW42" s="125"/>
      <c r="AX42" s="125"/>
      <c r="AY42" s="125"/>
      <c r="AZ42" s="125"/>
      <c r="BA42" s="125">
        <f>SUM(BA43:BD44)</f>
        <v>5939</v>
      </c>
      <c r="BB42" s="125"/>
      <c r="BC42" s="125"/>
      <c r="BD42" s="125"/>
      <c r="BE42" s="125">
        <f>SUM(BE43:BH44)</f>
        <v>806</v>
      </c>
      <c r="BF42" s="125"/>
      <c r="BG42" s="125"/>
      <c r="BH42" s="125"/>
      <c r="BI42" s="125">
        <f>SUM(BI43:BL44)</f>
        <v>2</v>
      </c>
      <c r="BJ42" s="125"/>
      <c r="BK42" s="125"/>
      <c r="BL42" s="125"/>
      <c r="BM42" s="124">
        <f>SUM(BM43:BO44)</f>
        <v>7</v>
      </c>
      <c r="BN42" s="124"/>
      <c r="BO42" s="124"/>
      <c r="BP42" s="124">
        <f>SUM(BP43:BR44)</f>
        <v>41</v>
      </c>
      <c r="BQ42" s="124"/>
      <c r="BR42" s="124"/>
      <c r="BS42" s="124" t="s">
        <v>206</v>
      </c>
      <c r="BT42" s="124"/>
      <c r="BU42" s="124"/>
      <c r="BV42" s="124">
        <f>SUM(BV43:BX44)</f>
        <v>1</v>
      </c>
      <c r="BW42" s="124"/>
      <c r="BX42" s="124"/>
      <c r="BY42" s="125">
        <f>SUM(BY43:CB44)</f>
        <v>892</v>
      </c>
      <c r="BZ42" s="125"/>
      <c r="CA42" s="125"/>
      <c r="CB42" s="125"/>
      <c r="CC42" s="125">
        <f>SUM(CC43:CF44)</f>
        <v>2889</v>
      </c>
      <c r="CD42" s="125"/>
      <c r="CE42" s="125"/>
      <c r="CF42" s="125"/>
      <c r="CG42" s="125">
        <f>SUM(CG43:CJ44)</f>
        <v>1</v>
      </c>
      <c r="CH42" s="125"/>
      <c r="CI42" s="125"/>
      <c r="CJ42" s="125"/>
      <c r="CK42" s="125">
        <f>SUM(CK43:CN44)</f>
        <v>2</v>
      </c>
      <c r="CL42" s="125"/>
      <c r="CM42" s="125"/>
      <c r="CN42" s="125"/>
      <c r="CO42" s="125">
        <f>SUM(CO43:CR44)</f>
        <v>695</v>
      </c>
      <c r="CP42" s="125"/>
      <c r="CQ42" s="125"/>
      <c r="CR42" s="125"/>
      <c r="CS42" s="125">
        <f>SUM(CS43:CV44)</f>
        <v>181</v>
      </c>
      <c r="CT42" s="125"/>
      <c r="CU42" s="125"/>
      <c r="CV42" s="125"/>
      <c r="CW42" s="125">
        <f>SUM(CW43:CZ44)</f>
        <v>422</v>
      </c>
      <c r="CX42" s="125"/>
      <c r="CY42" s="125"/>
      <c r="CZ42" s="125"/>
    </row>
    <row r="43" spans="1:104" ht="15">
      <c r="A43" s="55"/>
      <c r="B43" s="57">
        <v>58</v>
      </c>
      <c r="C43" s="183" t="s">
        <v>23</v>
      </c>
      <c r="D43" s="183"/>
      <c r="E43" s="183"/>
      <c r="F43" s="183"/>
      <c r="G43" s="54"/>
      <c r="H43" s="119">
        <v>2406</v>
      </c>
      <c r="I43" s="120"/>
      <c r="J43" s="120"/>
      <c r="K43" s="120"/>
      <c r="L43" s="120">
        <v>39</v>
      </c>
      <c r="M43" s="120"/>
      <c r="N43" s="120"/>
      <c r="O43" s="120"/>
      <c r="P43" s="120">
        <v>2234</v>
      </c>
      <c r="Q43" s="120"/>
      <c r="R43" s="120"/>
      <c r="S43" s="120"/>
      <c r="T43" s="120">
        <v>1</v>
      </c>
      <c r="U43" s="120"/>
      <c r="V43" s="120"/>
      <c r="W43" s="120"/>
      <c r="X43" s="120">
        <v>5</v>
      </c>
      <c r="Y43" s="120"/>
      <c r="Z43" s="120"/>
      <c r="AA43" s="120"/>
      <c r="AB43" s="120">
        <v>17</v>
      </c>
      <c r="AC43" s="120"/>
      <c r="AD43" s="120"/>
      <c r="AE43" s="120"/>
      <c r="AF43" s="120">
        <v>50</v>
      </c>
      <c r="AG43" s="120"/>
      <c r="AH43" s="120"/>
      <c r="AI43" s="120"/>
      <c r="AJ43" s="120">
        <v>3</v>
      </c>
      <c r="AK43" s="120"/>
      <c r="AL43" s="120"/>
      <c r="AM43" s="120"/>
      <c r="AN43" s="120" t="s">
        <v>336</v>
      </c>
      <c r="AO43" s="120"/>
      <c r="AP43" s="120"/>
      <c r="AQ43" s="120"/>
      <c r="AR43" s="120" t="s">
        <v>336</v>
      </c>
      <c r="AS43" s="120"/>
      <c r="AT43" s="120"/>
      <c r="AU43" s="120"/>
      <c r="AV43" s="120">
        <v>57</v>
      </c>
      <c r="AW43" s="120"/>
      <c r="AX43" s="120"/>
      <c r="AY43" s="120"/>
      <c r="AZ43" s="120"/>
      <c r="BA43" s="120">
        <v>2303</v>
      </c>
      <c r="BB43" s="120"/>
      <c r="BC43" s="120"/>
      <c r="BD43" s="120"/>
      <c r="BE43" s="120">
        <v>312</v>
      </c>
      <c r="BF43" s="120"/>
      <c r="BG43" s="120"/>
      <c r="BH43" s="120"/>
      <c r="BI43" s="120">
        <v>2</v>
      </c>
      <c r="BJ43" s="120"/>
      <c r="BK43" s="120"/>
      <c r="BL43" s="120"/>
      <c r="BM43" s="98">
        <v>7</v>
      </c>
      <c r="BN43" s="98"/>
      <c r="BO43" s="98"/>
      <c r="BP43" s="98">
        <v>37</v>
      </c>
      <c r="BQ43" s="98"/>
      <c r="BR43" s="98"/>
      <c r="BS43" s="98" t="s">
        <v>336</v>
      </c>
      <c r="BT43" s="98"/>
      <c r="BU43" s="98"/>
      <c r="BV43" s="98">
        <v>1</v>
      </c>
      <c r="BW43" s="98"/>
      <c r="BX43" s="98"/>
      <c r="BY43" s="120">
        <v>859</v>
      </c>
      <c r="BZ43" s="120"/>
      <c r="CA43" s="120"/>
      <c r="CB43" s="120"/>
      <c r="CC43" s="120">
        <v>777</v>
      </c>
      <c r="CD43" s="120"/>
      <c r="CE43" s="120"/>
      <c r="CF43" s="120"/>
      <c r="CG43" s="120">
        <v>1</v>
      </c>
      <c r="CH43" s="120"/>
      <c r="CI43" s="120"/>
      <c r="CJ43" s="120"/>
      <c r="CK43" s="120">
        <v>2</v>
      </c>
      <c r="CL43" s="120"/>
      <c r="CM43" s="120"/>
      <c r="CN43" s="120"/>
      <c r="CO43" s="120">
        <v>106</v>
      </c>
      <c r="CP43" s="120"/>
      <c r="CQ43" s="120"/>
      <c r="CR43" s="120"/>
      <c r="CS43" s="120">
        <v>58</v>
      </c>
      <c r="CT43" s="120"/>
      <c r="CU43" s="120"/>
      <c r="CV43" s="120"/>
      <c r="CW43" s="120">
        <v>141</v>
      </c>
      <c r="CX43" s="120"/>
      <c r="CY43" s="120"/>
      <c r="CZ43" s="120"/>
    </row>
    <row r="44" spans="1:104" ht="15">
      <c r="A44" s="55"/>
      <c r="B44" s="57"/>
      <c r="C44" s="183" t="s">
        <v>348</v>
      </c>
      <c r="D44" s="183"/>
      <c r="E44" s="183"/>
      <c r="F44" s="183"/>
      <c r="G44" s="54"/>
      <c r="H44" s="119">
        <v>3473</v>
      </c>
      <c r="I44" s="120"/>
      <c r="J44" s="120"/>
      <c r="K44" s="120"/>
      <c r="L44" s="120">
        <v>412</v>
      </c>
      <c r="M44" s="120"/>
      <c r="N44" s="120"/>
      <c r="O44" s="120"/>
      <c r="P44" s="120">
        <v>2889</v>
      </c>
      <c r="Q44" s="120"/>
      <c r="R44" s="120"/>
      <c r="S44" s="120"/>
      <c r="T44" s="120" t="s">
        <v>336</v>
      </c>
      <c r="U44" s="120"/>
      <c r="V44" s="120"/>
      <c r="W44" s="120"/>
      <c r="X44" s="120" t="s">
        <v>336</v>
      </c>
      <c r="Y44" s="120"/>
      <c r="Z44" s="120"/>
      <c r="AA44" s="120"/>
      <c r="AB44" s="120" t="s">
        <v>336</v>
      </c>
      <c r="AC44" s="120"/>
      <c r="AD44" s="120"/>
      <c r="AE44" s="120"/>
      <c r="AF44" s="120" t="s">
        <v>336</v>
      </c>
      <c r="AG44" s="120"/>
      <c r="AH44" s="120"/>
      <c r="AI44" s="120"/>
      <c r="AJ44" s="120" t="s">
        <v>336</v>
      </c>
      <c r="AK44" s="120"/>
      <c r="AL44" s="120"/>
      <c r="AM44" s="120"/>
      <c r="AN44" s="120" t="s">
        <v>336</v>
      </c>
      <c r="AO44" s="120"/>
      <c r="AP44" s="120"/>
      <c r="AQ44" s="120"/>
      <c r="AR44" s="120" t="s">
        <v>336</v>
      </c>
      <c r="AS44" s="120"/>
      <c r="AT44" s="120"/>
      <c r="AU44" s="120"/>
      <c r="AV44" s="120">
        <v>172</v>
      </c>
      <c r="AW44" s="120"/>
      <c r="AX44" s="120"/>
      <c r="AY44" s="120"/>
      <c r="AZ44" s="120"/>
      <c r="BA44" s="120">
        <v>3636</v>
      </c>
      <c r="BB44" s="120"/>
      <c r="BC44" s="120"/>
      <c r="BD44" s="120"/>
      <c r="BE44" s="120">
        <v>494</v>
      </c>
      <c r="BF44" s="120"/>
      <c r="BG44" s="120"/>
      <c r="BH44" s="120"/>
      <c r="BI44" s="120" t="s">
        <v>336</v>
      </c>
      <c r="BJ44" s="120"/>
      <c r="BK44" s="120"/>
      <c r="BL44" s="120"/>
      <c r="BM44" s="98" t="s">
        <v>336</v>
      </c>
      <c r="BN44" s="98"/>
      <c r="BO44" s="98"/>
      <c r="BP44" s="98">
        <v>4</v>
      </c>
      <c r="BQ44" s="98"/>
      <c r="BR44" s="98"/>
      <c r="BS44" s="98" t="s">
        <v>336</v>
      </c>
      <c r="BT44" s="98"/>
      <c r="BU44" s="98"/>
      <c r="BV44" s="98" t="s">
        <v>336</v>
      </c>
      <c r="BW44" s="98"/>
      <c r="BX44" s="98"/>
      <c r="BY44" s="120">
        <v>33</v>
      </c>
      <c r="BZ44" s="120"/>
      <c r="CA44" s="120"/>
      <c r="CB44" s="120"/>
      <c r="CC44" s="120">
        <v>2112</v>
      </c>
      <c r="CD44" s="120"/>
      <c r="CE44" s="120"/>
      <c r="CF44" s="120"/>
      <c r="CG44" s="120" t="s">
        <v>336</v>
      </c>
      <c r="CH44" s="120"/>
      <c r="CI44" s="120"/>
      <c r="CJ44" s="120"/>
      <c r="CK44" s="120" t="s">
        <v>336</v>
      </c>
      <c r="CL44" s="120"/>
      <c r="CM44" s="120"/>
      <c r="CN44" s="120"/>
      <c r="CO44" s="120">
        <v>589</v>
      </c>
      <c r="CP44" s="120"/>
      <c r="CQ44" s="120"/>
      <c r="CR44" s="120"/>
      <c r="CS44" s="120">
        <v>123</v>
      </c>
      <c r="CT44" s="120"/>
      <c r="CU44" s="120"/>
      <c r="CV44" s="120"/>
      <c r="CW44" s="120">
        <v>281</v>
      </c>
      <c r="CX44" s="120"/>
      <c r="CY44" s="120"/>
      <c r="CZ44" s="120"/>
    </row>
    <row r="45" spans="1:104" ht="15">
      <c r="A45" s="55"/>
      <c r="B45" s="57"/>
      <c r="C45" s="55"/>
      <c r="D45" s="29"/>
      <c r="E45" s="29"/>
      <c r="F45" s="29"/>
      <c r="G45" s="5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s="11" customFormat="1" ht="15.75">
      <c r="A46" s="37"/>
      <c r="B46" s="63"/>
      <c r="C46" s="182" t="s">
        <v>21</v>
      </c>
      <c r="D46" s="182"/>
      <c r="E46" s="182"/>
      <c r="F46" s="182"/>
      <c r="G46" s="56"/>
      <c r="H46" s="135">
        <f>SUM(H47:K48)</f>
        <v>5479</v>
      </c>
      <c r="I46" s="125"/>
      <c r="J46" s="125"/>
      <c r="K46" s="125"/>
      <c r="L46" s="125">
        <f>SUM(L47:O48)</f>
        <v>406</v>
      </c>
      <c r="M46" s="125"/>
      <c r="N46" s="125"/>
      <c r="O46" s="125"/>
      <c r="P46" s="125">
        <f>SUM(P47:S48)</f>
        <v>4829</v>
      </c>
      <c r="Q46" s="125"/>
      <c r="R46" s="125"/>
      <c r="S46" s="125"/>
      <c r="T46" s="125">
        <f>SUM(T47:W48)</f>
        <v>1</v>
      </c>
      <c r="U46" s="125"/>
      <c r="V46" s="125"/>
      <c r="W46" s="125"/>
      <c r="X46" s="125">
        <f>SUM(X47:AA48)</f>
        <v>1</v>
      </c>
      <c r="Y46" s="125"/>
      <c r="Z46" s="125"/>
      <c r="AA46" s="125"/>
      <c r="AB46" s="125">
        <f>SUM(AB47:AE48)</f>
        <v>15</v>
      </c>
      <c r="AC46" s="125"/>
      <c r="AD46" s="125"/>
      <c r="AE46" s="125"/>
      <c r="AF46" s="125">
        <f>SUM(AF47:AI48)</f>
        <v>45</v>
      </c>
      <c r="AG46" s="125"/>
      <c r="AH46" s="125"/>
      <c r="AI46" s="125"/>
      <c r="AJ46" s="125">
        <f>SUM(AJ47:AM48)</f>
        <v>3</v>
      </c>
      <c r="AK46" s="125"/>
      <c r="AL46" s="125"/>
      <c r="AM46" s="125"/>
      <c r="AN46" s="125" t="s">
        <v>206</v>
      </c>
      <c r="AO46" s="125"/>
      <c r="AP46" s="125"/>
      <c r="AQ46" s="125"/>
      <c r="AR46" s="125" t="s">
        <v>206</v>
      </c>
      <c r="AS46" s="125"/>
      <c r="AT46" s="125"/>
      <c r="AU46" s="125"/>
      <c r="AV46" s="125">
        <f>SUM(AV47:AZ48)</f>
        <v>179</v>
      </c>
      <c r="AW46" s="125"/>
      <c r="AX46" s="125"/>
      <c r="AY46" s="125"/>
      <c r="AZ46" s="125"/>
      <c r="BA46" s="125">
        <f>SUM(BA47:BD48)</f>
        <v>5830</v>
      </c>
      <c r="BB46" s="125"/>
      <c r="BC46" s="125"/>
      <c r="BD46" s="125"/>
      <c r="BE46" s="125">
        <f>SUM(BE47:BH48)</f>
        <v>788</v>
      </c>
      <c r="BF46" s="125"/>
      <c r="BG46" s="125"/>
      <c r="BH46" s="125"/>
      <c r="BI46" s="125">
        <f>SUM(BI47:BL48)</f>
        <v>2</v>
      </c>
      <c r="BJ46" s="125"/>
      <c r="BK46" s="125"/>
      <c r="BL46" s="125"/>
      <c r="BM46" s="124">
        <f>SUM(BM47:BO48)</f>
        <v>5</v>
      </c>
      <c r="BN46" s="124"/>
      <c r="BO46" s="124"/>
      <c r="BP46" s="124">
        <f>SUM(BP47:BR48)</f>
        <v>34</v>
      </c>
      <c r="BQ46" s="124"/>
      <c r="BR46" s="124"/>
      <c r="BS46" s="124">
        <f>SUM(BS47:BU48)</f>
        <v>1</v>
      </c>
      <c r="BT46" s="124"/>
      <c r="BU46" s="124"/>
      <c r="BV46" s="124" t="s">
        <v>206</v>
      </c>
      <c r="BW46" s="124"/>
      <c r="BX46" s="124"/>
      <c r="BY46" s="125">
        <f>SUM(BY47:CB48)</f>
        <v>1459</v>
      </c>
      <c r="BZ46" s="125"/>
      <c r="CA46" s="125"/>
      <c r="CB46" s="125"/>
      <c r="CC46" s="125">
        <f>SUM(CC47:CF48)</f>
        <v>2359</v>
      </c>
      <c r="CD46" s="125"/>
      <c r="CE46" s="125"/>
      <c r="CF46" s="125"/>
      <c r="CG46" s="125">
        <f>SUM(CG47:CJ48)</f>
        <v>1</v>
      </c>
      <c r="CH46" s="125"/>
      <c r="CI46" s="125"/>
      <c r="CJ46" s="125"/>
      <c r="CK46" s="125" t="s">
        <v>355</v>
      </c>
      <c r="CL46" s="125"/>
      <c r="CM46" s="125"/>
      <c r="CN46" s="125"/>
      <c r="CO46" s="125">
        <f>SUM(CO47:CR48)</f>
        <v>674</v>
      </c>
      <c r="CP46" s="125"/>
      <c r="CQ46" s="125"/>
      <c r="CR46" s="125"/>
      <c r="CS46" s="125">
        <f>SUM(CS47:CV48)</f>
        <v>159</v>
      </c>
      <c r="CT46" s="125"/>
      <c r="CU46" s="125"/>
      <c r="CV46" s="125"/>
      <c r="CW46" s="125">
        <f>SUM(CW47:CZ48)</f>
        <v>348</v>
      </c>
      <c r="CX46" s="125"/>
      <c r="CY46" s="125"/>
      <c r="CZ46" s="125"/>
    </row>
    <row r="47" spans="1:104" ht="15">
      <c r="A47" s="55"/>
      <c r="B47" s="57">
        <v>59</v>
      </c>
      <c r="C47" s="183" t="s">
        <v>23</v>
      </c>
      <c r="D47" s="183"/>
      <c r="E47" s="183"/>
      <c r="F47" s="183"/>
      <c r="G47" s="54"/>
      <c r="H47" s="119">
        <v>2252</v>
      </c>
      <c r="I47" s="120"/>
      <c r="J47" s="120"/>
      <c r="K47" s="120"/>
      <c r="L47" s="120">
        <v>30</v>
      </c>
      <c r="M47" s="120"/>
      <c r="N47" s="120"/>
      <c r="O47" s="120"/>
      <c r="P47" s="120">
        <v>2102</v>
      </c>
      <c r="Q47" s="120"/>
      <c r="R47" s="120"/>
      <c r="S47" s="120"/>
      <c r="T47" s="120">
        <v>1</v>
      </c>
      <c r="U47" s="120"/>
      <c r="V47" s="120"/>
      <c r="W47" s="120"/>
      <c r="X47" s="120">
        <v>1</v>
      </c>
      <c r="Y47" s="120"/>
      <c r="Z47" s="120"/>
      <c r="AA47" s="120"/>
      <c r="AB47" s="120">
        <v>15</v>
      </c>
      <c r="AC47" s="120"/>
      <c r="AD47" s="120"/>
      <c r="AE47" s="120"/>
      <c r="AF47" s="120">
        <v>45</v>
      </c>
      <c r="AG47" s="120"/>
      <c r="AH47" s="120"/>
      <c r="AI47" s="120"/>
      <c r="AJ47" s="120">
        <v>3</v>
      </c>
      <c r="AK47" s="120"/>
      <c r="AL47" s="120"/>
      <c r="AM47" s="120"/>
      <c r="AN47" s="120" t="s">
        <v>336</v>
      </c>
      <c r="AO47" s="120"/>
      <c r="AP47" s="120"/>
      <c r="AQ47" s="120"/>
      <c r="AR47" s="120" t="s">
        <v>336</v>
      </c>
      <c r="AS47" s="120"/>
      <c r="AT47" s="120"/>
      <c r="AU47" s="120"/>
      <c r="AV47" s="120">
        <v>55</v>
      </c>
      <c r="AW47" s="120"/>
      <c r="AX47" s="120"/>
      <c r="AY47" s="120"/>
      <c r="AZ47" s="120"/>
      <c r="BA47" s="120">
        <v>2429</v>
      </c>
      <c r="BB47" s="120"/>
      <c r="BC47" s="120"/>
      <c r="BD47" s="120"/>
      <c r="BE47" s="120">
        <v>268</v>
      </c>
      <c r="BF47" s="120"/>
      <c r="BG47" s="120"/>
      <c r="BH47" s="120"/>
      <c r="BI47" s="120">
        <v>2</v>
      </c>
      <c r="BJ47" s="120"/>
      <c r="BK47" s="120"/>
      <c r="BL47" s="120"/>
      <c r="BM47" s="98">
        <v>5</v>
      </c>
      <c r="BN47" s="98"/>
      <c r="BO47" s="98"/>
      <c r="BP47" s="98">
        <v>34</v>
      </c>
      <c r="BQ47" s="98"/>
      <c r="BR47" s="98"/>
      <c r="BS47" s="98">
        <v>1</v>
      </c>
      <c r="BT47" s="98"/>
      <c r="BU47" s="98"/>
      <c r="BV47" s="98" t="s">
        <v>336</v>
      </c>
      <c r="BW47" s="98"/>
      <c r="BX47" s="98"/>
      <c r="BY47" s="120">
        <v>992</v>
      </c>
      <c r="BZ47" s="120"/>
      <c r="CA47" s="120"/>
      <c r="CB47" s="120"/>
      <c r="CC47" s="120">
        <v>798</v>
      </c>
      <c r="CD47" s="120"/>
      <c r="CE47" s="120"/>
      <c r="CF47" s="120"/>
      <c r="CG47" s="120">
        <v>1</v>
      </c>
      <c r="CH47" s="120"/>
      <c r="CI47" s="120"/>
      <c r="CJ47" s="120"/>
      <c r="CK47" s="120" t="s">
        <v>336</v>
      </c>
      <c r="CL47" s="120"/>
      <c r="CM47" s="120"/>
      <c r="CN47" s="120"/>
      <c r="CO47" s="120">
        <v>127</v>
      </c>
      <c r="CP47" s="120"/>
      <c r="CQ47" s="120"/>
      <c r="CR47" s="120"/>
      <c r="CS47" s="120">
        <v>43</v>
      </c>
      <c r="CT47" s="120"/>
      <c r="CU47" s="120"/>
      <c r="CV47" s="120"/>
      <c r="CW47" s="120">
        <v>158</v>
      </c>
      <c r="CX47" s="120"/>
      <c r="CY47" s="120"/>
      <c r="CZ47" s="120"/>
    </row>
    <row r="48" spans="1:104" ht="15">
      <c r="A48" s="55"/>
      <c r="B48" s="57"/>
      <c r="C48" s="183" t="s">
        <v>348</v>
      </c>
      <c r="D48" s="183"/>
      <c r="E48" s="183"/>
      <c r="F48" s="183"/>
      <c r="G48" s="54"/>
      <c r="H48" s="119">
        <v>3227</v>
      </c>
      <c r="I48" s="120"/>
      <c r="J48" s="120"/>
      <c r="K48" s="120"/>
      <c r="L48" s="120">
        <v>376</v>
      </c>
      <c r="M48" s="120"/>
      <c r="N48" s="120"/>
      <c r="O48" s="120"/>
      <c r="P48" s="120">
        <v>2727</v>
      </c>
      <c r="Q48" s="120"/>
      <c r="R48" s="120"/>
      <c r="S48" s="120"/>
      <c r="T48" s="120" t="s">
        <v>336</v>
      </c>
      <c r="U48" s="120"/>
      <c r="V48" s="120"/>
      <c r="W48" s="120"/>
      <c r="X48" s="120" t="s">
        <v>336</v>
      </c>
      <c r="Y48" s="120"/>
      <c r="Z48" s="120"/>
      <c r="AA48" s="120"/>
      <c r="AB48" s="120" t="s">
        <v>336</v>
      </c>
      <c r="AC48" s="120"/>
      <c r="AD48" s="120"/>
      <c r="AE48" s="120"/>
      <c r="AF48" s="120" t="s">
        <v>336</v>
      </c>
      <c r="AG48" s="120"/>
      <c r="AH48" s="120"/>
      <c r="AI48" s="120"/>
      <c r="AJ48" s="120" t="s">
        <v>336</v>
      </c>
      <c r="AK48" s="120"/>
      <c r="AL48" s="120"/>
      <c r="AM48" s="120"/>
      <c r="AN48" s="120" t="s">
        <v>336</v>
      </c>
      <c r="AO48" s="120"/>
      <c r="AP48" s="120"/>
      <c r="AQ48" s="120"/>
      <c r="AR48" s="120" t="s">
        <v>336</v>
      </c>
      <c r="AS48" s="120"/>
      <c r="AT48" s="120"/>
      <c r="AU48" s="120"/>
      <c r="AV48" s="120">
        <v>124</v>
      </c>
      <c r="AW48" s="120"/>
      <c r="AX48" s="120"/>
      <c r="AY48" s="120"/>
      <c r="AZ48" s="120"/>
      <c r="BA48" s="120">
        <v>3401</v>
      </c>
      <c r="BB48" s="120"/>
      <c r="BC48" s="120"/>
      <c r="BD48" s="120"/>
      <c r="BE48" s="120">
        <v>520</v>
      </c>
      <c r="BF48" s="120"/>
      <c r="BG48" s="120"/>
      <c r="BH48" s="120"/>
      <c r="BI48" s="120" t="s">
        <v>336</v>
      </c>
      <c r="BJ48" s="120"/>
      <c r="BK48" s="120"/>
      <c r="BL48" s="120"/>
      <c r="BM48" s="98" t="s">
        <v>336</v>
      </c>
      <c r="BN48" s="98"/>
      <c r="BO48" s="98"/>
      <c r="BP48" s="98" t="s">
        <v>336</v>
      </c>
      <c r="BQ48" s="98"/>
      <c r="BR48" s="98"/>
      <c r="BS48" s="98" t="s">
        <v>336</v>
      </c>
      <c r="BT48" s="98"/>
      <c r="BU48" s="98"/>
      <c r="BV48" s="98" t="s">
        <v>336</v>
      </c>
      <c r="BW48" s="98"/>
      <c r="BX48" s="98"/>
      <c r="BY48" s="120">
        <v>467</v>
      </c>
      <c r="BZ48" s="120"/>
      <c r="CA48" s="120"/>
      <c r="CB48" s="120"/>
      <c r="CC48" s="120">
        <v>1561</v>
      </c>
      <c r="CD48" s="120"/>
      <c r="CE48" s="120"/>
      <c r="CF48" s="120"/>
      <c r="CG48" s="120" t="s">
        <v>206</v>
      </c>
      <c r="CH48" s="120"/>
      <c r="CI48" s="120"/>
      <c r="CJ48" s="120"/>
      <c r="CK48" s="120" t="s">
        <v>336</v>
      </c>
      <c r="CL48" s="120"/>
      <c r="CM48" s="120"/>
      <c r="CN48" s="120"/>
      <c r="CO48" s="120">
        <v>547</v>
      </c>
      <c r="CP48" s="120"/>
      <c r="CQ48" s="120"/>
      <c r="CR48" s="120"/>
      <c r="CS48" s="120">
        <v>116</v>
      </c>
      <c r="CT48" s="120"/>
      <c r="CU48" s="120"/>
      <c r="CV48" s="120"/>
      <c r="CW48" s="120">
        <v>190</v>
      </c>
      <c r="CX48" s="120"/>
      <c r="CY48" s="120"/>
      <c r="CZ48" s="120"/>
    </row>
    <row r="49" spans="1:104" ht="15">
      <c r="A49" s="55"/>
      <c r="B49" s="57"/>
      <c r="C49" s="55"/>
      <c r="D49" s="29"/>
      <c r="E49" s="29"/>
      <c r="F49" s="29"/>
      <c r="G49" s="5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</row>
    <row r="50" spans="1:104" s="11" customFormat="1" ht="15.75">
      <c r="A50" s="37"/>
      <c r="B50" s="63"/>
      <c r="C50" s="182" t="s">
        <v>21</v>
      </c>
      <c r="D50" s="182"/>
      <c r="E50" s="182"/>
      <c r="F50" s="182"/>
      <c r="G50" s="56"/>
      <c r="H50" s="135">
        <f>SUM(H51:K52)</f>
        <v>4583</v>
      </c>
      <c r="I50" s="125"/>
      <c r="J50" s="125"/>
      <c r="K50" s="125"/>
      <c r="L50" s="125">
        <f>SUM(L51:O52)</f>
        <v>367</v>
      </c>
      <c r="M50" s="125"/>
      <c r="N50" s="125"/>
      <c r="O50" s="125"/>
      <c r="P50" s="125">
        <f>SUM(P51:S52)</f>
        <v>3949</v>
      </c>
      <c r="Q50" s="125"/>
      <c r="R50" s="125"/>
      <c r="S50" s="125"/>
      <c r="T50" s="125" t="s">
        <v>206</v>
      </c>
      <c r="U50" s="125"/>
      <c r="V50" s="125"/>
      <c r="W50" s="125"/>
      <c r="X50" s="125">
        <f>SUM(X51:AA52)</f>
        <v>5</v>
      </c>
      <c r="Y50" s="125"/>
      <c r="Z50" s="125"/>
      <c r="AA50" s="125"/>
      <c r="AB50" s="125">
        <f>SUM(AB51:AE52)</f>
        <v>23</v>
      </c>
      <c r="AC50" s="125"/>
      <c r="AD50" s="125"/>
      <c r="AE50" s="125"/>
      <c r="AF50" s="125">
        <f>SUM(AF51:AI52)</f>
        <v>54</v>
      </c>
      <c r="AG50" s="125"/>
      <c r="AH50" s="125"/>
      <c r="AI50" s="125"/>
      <c r="AJ50" s="125">
        <f>SUM(AJ51:AM52)</f>
        <v>1</v>
      </c>
      <c r="AK50" s="125"/>
      <c r="AL50" s="125"/>
      <c r="AM50" s="125"/>
      <c r="AN50" s="125" t="s">
        <v>206</v>
      </c>
      <c r="AO50" s="125"/>
      <c r="AP50" s="125"/>
      <c r="AQ50" s="125"/>
      <c r="AR50" s="125">
        <f>SUM(AR51:AU52)</f>
        <v>1</v>
      </c>
      <c r="AS50" s="125"/>
      <c r="AT50" s="125"/>
      <c r="AU50" s="125"/>
      <c r="AV50" s="125">
        <f>SUM(AV51:AZ52)</f>
        <v>183</v>
      </c>
      <c r="AW50" s="125"/>
      <c r="AX50" s="125"/>
      <c r="AY50" s="125"/>
      <c r="AZ50" s="125"/>
      <c r="BA50" s="125">
        <f>SUM(BA51:BD52)</f>
        <v>4523</v>
      </c>
      <c r="BB50" s="125"/>
      <c r="BC50" s="125"/>
      <c r="BD50" s="125"/>
      <c r="BE50" s="125">
        <f>SUM(BE51:BH52)</f>
        <v>653</v>
      </c>
      <c r="BF50" s="125"/>
      <c r="BG50" s="125"/>
      <c r="BH50" s="125"/>
      <c r="BI50" s="125">
        <f>SUM(BI51:BL52)</f>
        <v>5</v>
      </c>
      <c r="BJ50" s="125"/>
      <c r="BK50" s="125"/>
      <c r="BL50" s="125"/>
      <c r="BM50" s="124">
        <f>SUM(BM51:BO52)</f>
        <v>7</v>
      </c>
      <c r="BN50" s="124"/>
      <c r="BO50" s="124"/>
      <c r="BP50" s="124">
        <f>SUM(BP51:BR52)</f>
        <v>20</v>
      </c>
      <c r="BQ50" s="124"/>
      <c r="BR50" s="124"/>
      <c r="BS50" s="124">
        <f>SUM(BS51:BU52)</f>
        <v>4</v>
      </c>
      <c r="BT50" s="124"/>
      <c r="BU50" s="124"/>
      <c r="BV50" s="124">
        <f>SUM(BV51:BX52)</f>
        <v>3</v>
      </c>
      <c r="BW50" s="124"/>
      <c r="BX50" s="124"/>
      <c r="BY50" s="125">
        <f>SUM(BY51:CB52)</f>
        <v>1272</v>
      </c>
      <c r="BZ50" s="125"/>
      <c r="CA50" s="125"/>
      <c r="CB50" s="125"/>
      <c r="CC50" s="125">
        <f>SUM(CC51:CF52)</f>
        <v>1724</v>
      </c>
      <c r="CD50" s="125"/>
      <c r="CE50" s="125"/>
      <c r="CF50" s="125"/>
      <c r="CG50" s="125" t="s">
        <v>206</v>
      </c>
      <c r="CH50" s="125"/>
      <c r="CI50" s="125"/>
      <c r="CJ50" s="125"/>
      <c r="CK50" s="125">
        <f>SUM(CK51:CN52)</f>
        <v>1</v>
      </c>
      <c r="CL50" s="125"/>
      <c r="CM50" s="125"/>
      <c r="CN50" s="125"/>
      <c r="CO50" s="125">
        <f>SUM(CO51:CR52)</f>
        <v>486</v>
      </c>
      <c r="CP50" s="125"/>
      <c r="CQ50" s="125"/>
      <c r="CR50" s="125"/>
      <c r="CS50" s="125">
        <f>SUM(CS51:CV52)</f>
        <v>120</v>
      </c>
      <c r="CT50" s="125"/>
      <c r="CU50" s="125"/>
      <c r="CV50" s="125"/>
      <c r="CW50" s="125">
        <f>SUM(CW51:CZ52)</f>
        <v>228</v>
      </c>
      <c r="CX50" s="125"/>
      <c r="CY50" s="125"/>
      <c r="CZ50" s="125"/>
    </row>
    <row r="51" spans="1:104" ht="15">
      <c r="A51" s="55"/>
      <c r="B51" s="57">
        <v>60</v>
      </c>
      <c r="C51" s="183" t="s">
        <v>23</v>
      </c>
      <c r="D51" s="183"/>
      <c r="E51" s="183"/>
      <c r="F51" s="183"/>
      <c r="G51" s="54"/>
      <c r="H51" s="119">
        <v>1983</v>
      </c>
      <c r="I51" s="120"/>
      <c r="J51" s="120"/>
      <c r="K51" s="120"/>
      <c r="L51" s="120">
        <v>23</v>
      </c>
      <c r="M51" s="120"/>
      <c r="N51" s="120"/>
      <c r="O51" s="120"/>
      <c r="P51" s="120">
        <v>1818</v>
      </c>
      <c r="Q51" s="120"/>
      <c r="R51" s="120"/>
      <c r="S51" s="120"/>
      <c r="T51" s="120" t="s">
        <v>206</v>
      </c>
      <c r="U51" s="120"/>
      <c r="V51" s="120"/>
      <c r="W51" s="120"/>
      <c r="X51" s="120">
        <v>5</v>
      </c>
      <c r="Y51" s="120"/>
      <c r="Z51" s="120"/>
      <c r="AA51" s="120"/>
      <c r="AB51" s="120">
        <v>23</v>
      </c>
      <c r="AC51" s="120"/>
      <c r="AD51" s="120"/>
      <c r="AE51" s="120"/>
      <c r="AF51" s="120">
        <v>54</v>
      </c>
      <c r="AG51" s="120"/>
      <c r="AH51" s="120"/>
      <c r="AI51" s="120"/>
      <c r="AJ51" s="120">
        <v>1</v>
      </c>
      <c r="AK51" s="120"/>
      <c r="AL51" s="120"/>
      <c r="AM51" s="120"/>
      <c r="AN51" s="120" t="s">
        <v>206</v>
      </c>
      <c r="AO51" s="120"/>
      <c r="AP51" s="120"/>
      <c r="AQ51" s="120"/>
      <c r="AR51" s="120">
        <v>1</v>
      </c>
      <c r="AS51" s="120"/>
      <c r="AT51" s="120"/>
      <c r="AU51" s="120"/>
      <c r="AV51" s="120">
        <v>58</v>
      </c>
      <c r="AW51" s="120"/>
      <c r="AX51" s="120"/>
      <c r="AY51" s="120"/>
      <c r="AZ51" s="120"/>
      <c r="BA51" s="120">
        <v>1963</v>
      </c>
      <c r="BB51" s="120"/>
      <c r="BC51" s="120"/>
      <c r="BD51" s="120"/>
      <c r="BE51" s="120">
        <v>249</v>
      </c>
      <c r="BF51" s="120"/>
      <c r="BG51" s="120"/>
      <c r="BH51" s="120"/>
      <c r="BI51" s="120">
        <v>5</v>
      </c>
      <c r="BJ51" s="120"/>
      <c r="BK51" s="120"/>
      <c r="BL51" s="120"/>
      <c r="BM51" s="98">
        <v>7</v>
      </c>
      <c r="BN51" s="98"/>
      <c r="BO51" s="98"/>
      <c r="BP51" s="98">
        <v>20</v>
      </c>
      <c r="BQ51" s="98"/>
      <c r="BR51" s="98"/>
      <c r="BS51" s="98">
        <v>4</v>
      </c>
      <c r="BT51" s="98"/>
      <c r="BU51" s="98"/>
      <c r="BV51" s="98">
        <v>3</v>
      </c>
      <c r="BW51" s="98"/>
      <c r="BX51" s="98"/>
      <c r="BY51" s="120">
        <v>851</v>
      </c>
      <c r="BZ51" s="120"/>
      <c r="CA51" s="120"/>
      <c r="CB51" s="120"/>
      <c r="CC51" s="120">
        <v>578</v>
      </c>
      <c r="CD51" s="120"/>
      <c r="CE51" s="120"/>
      <c r="CF51" s="120"/>
      <c r="CG51" s="120" t="s">
        <v>206</v>
      </c>
      <c r="CH51" s="120"/>
      <c r="CI51" s="120"/>
      <c r="CJ51" s="120"/>
      <c r="CK51" s="120">
        <v>1</v>
      </c>
      <c r="CL51" s="120"/>
      <c r="CM51" s="120"/>
      <c r="CN51" s="120"/>
      <c r="CO51" s="120">
        <v>82</v>
      </c>
      <c r="CP51" s="120"/>
      <c r="CQ51" s="120"/>
      <c r="CR51" s="120"/>
      <c r="CS51" s="120">
        <v>48</v>
      </c>
      <c r="CT51" s="120"/>
      <c r="CU51" s="120"/>
      <c r="CV51" s="120"/>
      <c r="CW51" s="120">
        <v>115</v>
      </c>
      <c r="CX51" s="120"/>
      <c r="CY51" s="120"/>
      <c r="CZ51" s="120"/>
    </row>
    <row r="52" spans="1:104" ht="15">
      <c r="A52" s="55"/>
      <c r="B52" s="57"/>
      <c r="C52" s="183" t="s">
        <v>348</v>
      </c>
      <c r="D52" s="183"/>
      <c r="E52" s="183"/>
      <c r="F52" s="183"/>
      <c r="G52" s="54"/>
      <c r="H52" s="119">
        <v>2600</v>
      </c>
      <c r="I52" s="120"/>
      <c r="J52" s="120"/>
      <c r="K52" s="120"/>
      <c r="L52" s="120">
        <v>344</v>
      </c>
      <c r="M52" s="120"/>
      <c r="N52" s="120"/>
      <c r="O52" s="120"/>
      <c r="P52" s="120">
        <v>2131</v>
      </c>
      <c r="Q52" s="120"/>
      <c r="R52" s="120"/>
      <c r="S52" s="120"/>
      <c r="T52" s="120" t="s">
        <v>206</v>
      </c>
      <c r="U52" s="120"/>
      <c r="V52" s="120"/>
      <c r="W52" s="120"/>
      <c r="X52" s="120" t="s">
        <v>206</v>
      </c>
      <c r="Y52" s="120"/>
      <c r="Z52" s="120"/>
      <c r="AA52" s="120"/>
      <c r="AB52" s="120" t="s">
        <v>206</v>
      </c>
      <c r="AC52" s="120"/>
      <c r="AD52" s="120"/>
      <c r="AE52" s="120"/>
      <c r="AF52" s="120" t="s">
        <v>206</v>
      </c>
      <c r="AG52" s="120"/>
      <c r="AH52" s="120"/>
      <c r="AI52" s="120"/>
      <c r="AJ52" s="120" t="s">
        <v>206</v>
      </c>
      <c r="AK52" s="120"/>
      <c r="AL52" s="120"/>
      <c r="AM52" s="120"/>
      <c r="AN52" s="120" t="s">
        <v>206</v>
      </c>
      <c r="AO52" s="120"/>
      <c r="AP52" s="120"/>
      <c r="AQ52" s="120"/>
      <c r="AR52" s="120" t="s">
        <v>206</v>
      </c>
      <c r="AS52" s="120"/>
      <c r="AT52" s="120"/>
      <c r="AU52" s="120"/>
      <c r="AV52" s="120">
        <v>125</v>
      </c>
      <c r="AW52" s="120"/>
      <c r="AX52" s="120"/>
      <c r="AY52" s="120"/>
      <c r="AZ52" s="120"/>
      <c r="BA52" s="120">
        <v>2560</v>
      </c>
      <c r="BB52" s="120"/>
      <c r="BC52" s="120"/>
      <c r="BD52" s="120"/>
      <c r="BE52" s="120">
        <v>404</v>
      </c>
      <c r="BF52" s="120"/>
      <c r="BG52" s="120"/>
      <c r="BH52" s="120"/>
      <c r="BI52" s="120" t="s">
        <v>206</v>
      </c>
      <c r="BJ52" s="120"/>
      <c r="BK52" s="120"/>
      <c r="BL52" s="120"/>
      <c r="BM52" s="98" t="s">
        <v>206</v>
      </c>
      <c r="BN52" s="98"/>
      <c r="BO52" s="98"/>
      <c r="BP52" s="98" t="s">
        <v>206</v>
      </c>
      <c r="BQ52" s="98"/>
      <c r="BR52" s="98"/>
      <c r="BS52" s="98" t="s">
        <v>206</v>
      </c>
      <c r="BT52" s="98"/>
      <c r="BU52" s="98"/>
      <c r="BV52" s="98" t="s">
        <v>206</v>
      </c>
      <c r="BW52" s="98"/>
      <c r="BX52" s="98"/>
      <c r="BY52" s="120">
        <v>421</v>
      </c>
      <c r="BZ52" s="120"/>
      <c r="CA52" s="120"/>
      <c r="CB52" s="120"/>
      <c r="CC52" s="120">
        <v>1146</v>
      </c>
      <c r="CD52" s="120"/>
      <c r="CE52" s="120"/>
      <c r="CF52" s="120"/>
      <c r="CG52" s="120" t="s">
        <v>206</v>
      </c>
      <c r="CH52" s="120"/>
      <c r="CI52" s="120"/>
      <c r="CJ52" s="120"/>
      <c r="CK52" s="120" t="s">
        <v>206</v>
      </c>
      <c r="CL52" s="120"/>
      <c r="CM52" s="120"/>
      <c r="CN52" s="120"/>
      <c r="CO52" s="120">
        <v>404</v>
      </c>
      <c r="CP52" s="120"/>
      <c r="CQ52" s="120"/>
      <c r="CR52" s="120"/>
      <c r="CS52" s="120">
        <v>72</v>
      </c>
      <c r="CT52" s="120"/>
      <c r="CU52" s="120"/>
      <c r="CV52" s="120"/>
      <c r="CW52" s="120">
        <v>113</v>
      </c>
      <c r="CX52" s="120"/>
      <c r="CY52" s="120"/>
      <c r="CZ52" s="120"/>
    </row>
    <row r="53" spans="1:104" ht="14.25">
      <c r="A53" s="42"/>
      <c r="B53" s="72"/>
      <c r="C53" s="42"/>
      <c r="D53" s="42"/>
      <c r="E53" s="42"/>
      <c r="F53" s="42"/>
      <c r="G53" s="44"/>
      <c r="H53" s="43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</row>
    <row r="54" spans="1:104" ht="14.25">
      <c r="A54" s="12" t="s">
        <v>255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</row>
    <row r="55" spans="1:104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</row>
    <row r="56" spans="1:104" ht="17.25">
      <c r="A56" s="137" t="s">
        <v>356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</row>
    <row r="57" spans="1:104" ht="15" thickBo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</row>
    <row r="58" spans="1:104" ht="24" customHeight="1">
      <c r="A58" s="80" t="s">
        <v>210</v>
      </c>
      <c r="B58" s="80"/>
      <c r="C58" s="80"/>
      <c r="D58" s="81"/>
      <c r="E58" s="115" t="s">
        <v>257</v>
      </c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 t="s">
        <v>266</v>
      </c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74"/>
    </row>
    <row r="59" spans="1:104" ht="24" customHeight="1">
      <c r="A59" s="82"/>
      <c r="B59" s="82"/>
      <c r="C59" s="82"/>
      <c r="D59" s="83"/>
      <c r="E59" s="88" t="s">
        <v>258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95" t="s">
        <v>26</v>
      </c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7"/>
      <c r="AW59" s="88" t="s">
        <v>256</v>
      </c>
      <c r="AX59" s="88"/>
      <c r="AY59" s="88"/>
      <c r="AZ59" s="88"/>
      <c r="BA59" s="88" t="s">
        <v>258</v>
      </c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95" t="s">
        <v>26</v>
      </c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7"/>
      <c r="CT59" s="88" t="s">
        <v>256</v>
      </c>
      <c r="CU59" s="88"/>
      <c r="CV59" s="88"/>
      <c r="CW59" s="88"/>
      <c r="CX59" s="88"/>
      <c r="CY59" s="88"/>
      <c r="CZ59" s="179"/>
    </row>
    <row r="60" spans="1:104" ht="18" customHeight="1">
      <c r="A60" s="82"/>
      <c r="B60" s="82"/>
      <c r="C60" s="82"/>
      <c r="D60" s="83"/>
      <c r="E60" s="86" t="s">
        <v>211</v>
      </c>
      <c r="F60" s="86"/>
      <c r="G60" s="86"/>
      <c r="H60" s="86"/>
      <c r="I60" s="86"/>
      <c r="J60" s="86" t="s">
        <v>260</v>
      </c>
      <c r="K60" s="86"/>
      <c r="L60" s="86"/>
      <c r="M60" s="86"/>
      <c r="N60" s="86" t="s">
        <v>261</v>
      </c>
      <c r="O60" s="86"/>
      <c r="P60" s="86"/>
      <c r="Q60" s="86"/>
      <c r="R60" s="86"/>
      <c r="S60" s="86" t="s">
        <v>211</v>
      </c>
      <c r="T60" s="86"/>
      <c r="U60" s="86"/>
      <c r="V60" s="86"/>
      <c r="W60" s="86"/>
      <c r="X60" s="86" t="s">
        <v>262</v>
      </c>
      <c r="Y60" s="86"/>
      <c r="Z60" s="86"/>
      <c r="AA60" s="86"/>
      <c r="AB60" s="86"/>
      <c r="AC60" s="88" t="s">
        <v>24</v>
      </c>
      <c r="AD60" s="88"/>
      <c r="AE60" s="88"/>
      <c r="AF60" s="88"/>
      <c r="AG60" s="88"/>
      <c r="AH60" s="138" t="s">
        <v>259</v>
      </c>
      <c r="AI60" s="139"/>
      <c r="AJ60" s="139"/>
      <c r="AK60" s="139"/>
      <c r="AL60" s="140"/>
      <c r="AM60" s="157" t="s">
        <v>263</v>
      </c>
      <c r="AN60" s="158"/>
      <c r="AO60" s="158"/>
      <c r="AP60" s="158"/>
      <c r="AQ60" s="159"/>
      <c r="AR60" s="88" t="s">
        <v>25</v>
      </c>
      <c r="AS60" s="88"/>
      <c r="AT60" s="88"/>
      <c r="AU60" s="88"/>
      <c r="AV60" s="88"/>
      <c r="AW60" s="88"/>
      <c r="AX60" s="88"/>
      <c r="AY60" s="88"/>
      <c r="AZ60" s="88"/>
      <c r="BA60" s="86" t="s">
        <v>211</v>
      </c>
      <c r="BB60" s="86"/>
      <c r="BC60" s="86"/>
      <c r="BD60" s="86"/>
      <c r="BE60" s="86"/>
      <c r="BF60" s="86" t="s">
        <v>260</v>
      </c>
      <c r="BG60" s="86"/>
      <c r="BH60" s="86"/>
      <c r="BI60" s="86"/>
      <c r="BJ60" s="86"/>
      <c r="BK60" s="86" t="s">
        <v>261</v>
      </c>
      <c r="BL60" s="86"/>
      <c r="BM60" s="86"/>
      <c r="BN60" s="86"/>
      <c r="BO60" s="86"/>
      <c r="BP60" s="86" t="s">
        <v>211</v>
      </c>
      <c r="BQ60" s="86"/>
      <c r="BR60" s="86"/>
      <c r="BS60" s="86"/>
      <c r="BT60" s="86"/>
      <c r="BU60" s="86" t="s">
        <v>264</v>
      </c>
      <c r="BV60" s="86"/>
      <c r="BW60" s="86"/>
      <c r="BX60" s="86"/>
      <c r="BY60" s="86"/>
      <c r="BZ60" s="88" t="s">
        <v>24</v>
      </c>
      <c r="CA60" s="88"/>
      <c r="CB60" s="88"/>
      <c r="CC60" s="88"/>
      <c r="CD60" s="88"/>
      <c r="CE60" s="157" t="s">
        <v>265</v>
      </c>
      <c r="CF60" s="158"/>
      <c r="CG60" s="158"/>
      <c r="CH60" s="158"/>
      <c r="CI60" s="159"/>
      <c r="CJ60" s="157" t="s">
        <v>263</v>
      </c>
      <c r="CK60" s="158"/>
      <c r="CL60" s="158"/>
      <c r="CM60" s="158"/>
      <c r="CN60" s="159"/>
      <c r="CO60" s="88" t="s">
        <v>25</v>
      </c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179"/>
    </row>
    <row r="61" spans="1:104" ht="18" customHeight="1">
      <c r="A61" s="84"/>
      <c r="B61" s="84"/>
      <c r="C61" s="84"/>
      <c r="D61" s="85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8"/>
      <c r="AD61" s="88"/>
      <c r="AE61" s="88"/>
      <c r="AF61" s="88"/>
      <c r="AG61" s="88"/>
      <c r="AH61" s="144"/>
      <c r="AI61" s="145"/>
      <c r="AJ61" s="145"/>
      <c r="AK61" s="145"/>
      <c r="AL61" s="146"/>
      <c r="AM61" s="118"/>
      <c r="AN61" s="84"/>
      <c r="AO61" s="84"/>
      <c r="AP61" s="84"/>
      <c r="AQ61" s="85"/>
      <c r="AR61" s="88"/>
      <c r="AS61" s="88"/>
      <c r="AT61" s="88"/>
      <c r="AU61" s="88"/>
      <c r="AV61" s="88"/>
      <c r="AW61" s="88"/>
      <c r="AX61" s="88"/>
      <c r="AY61" s="88"/>
      <c r="AZ61" s="88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8"/>
      <c r="CA61" s="88"/>
      <c r="CB61" s="88"/>
      <c r="CC61" s="88"/>
      <c r="CD61" s="88"/>
      <c r="CE61" s="118"/>
      <c r="CF61" s="84"/>
      <c r="CG61" s="84"/>
      <c r="CH61" s="84"/>
      <c r="CI61" s="85"/>
      <c r="CJ61" s="118"/>
      <c r="CK61" s="84"/>
      <c r="CL61" s="84"/>
      <c r="CM61" s="84"/>
      <c r="CN61" s="85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179"/>
    </row>
    <row r="62" spans="1:104" ht="14.25">
      <c r="A62" s="47"/>
      <c r="B62" s="47"/>
      <c r="C62" s="47"/>
      <c r="D62" s="4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</row>
    <row r="63" spans="1:104" ht="14.25">
      <c r="A63" s="105" t="s">
        <v>145</v>
      </c>
      <c r="B63" s="105"/>
      <c r="C63" s="105"/>
      <c r="D63" s="106"/>
      <c r="E63" s="119">
        <v>7042</v>
      </c>
      <c r="F63" s="120"/>
      <c r="G63" s="120"/>
      <c r="H63" s="120"/>
      <c r="I63" s="120"/>
      <c r="J63" s="120">
        <v>143</v>
      </c>
      <c r="K63" s="120"/>
      <c r="L63" s="120"/>
      <c r="M63" s="120"/>
      <c r="N63" s="120">
        <v>6899</v>
      </c>
      <c r="O63" s="120"/>
      <c r="P63" s="120"/>
      <c r="Q63" s="120"/>
      <c r="R63" s="120"/>
      <c r="S63" s="120">
        <v>6901</v>
      </c>
      <c r="T63" s="120"/>
      <c r="U63" s="120"/>
      <c r="V63" s="120"/>
      <c r="W63" s="120"/>
      <c r="X63" s="120">
        <v>631</v>
      </c>
      <c r="Y63" s="120"/>
      <c r="Z63" s="120"/>
      <c r="AA63" s="120"/>
      <c r="AB63" s="120"/>
      <c r="AC63" s="120">
        <v>270</v>
      </c>
      <c r="AD63" s="120"/>
      <c r="AE63" s="120"/>
      <c r="AF63" s="120"/>
      <c r="AG63" s="120"/>
      <c r="AH63" s="120">
        <v>286</v>
      </c>
      <c r="AI63" s="120"/>
      <c r="AJ63" s="120"/>
      <c r="AK63" s="120"/>
      <c r="AL63" s="120"/>
      <c r="AM63" s="120">
        <v>25</v>
      </c>
      <c r="AN63" s="120"/>
      <c r="AO63" s="120"/>
      <c r="AP63" s="120"/>
      <c r="AQ63" s="120"/>
      <c r="AR63" s="120">
        <v>5689</v>
      </c>
      <c r="AS63" s="120"/>
      <c r="AT63" s="120"/>
      <c r="AU63" s="120"/>
      <c r="AV63" s="120"/>
      <c r="AW63" s="120">
        <v>141</v>
      </c>
      <c r="AX63" s="120"/>
      <c r="AY63" s="120"/>
      <c r="AZ63" s="120"/>
      <c r="BA63" s="120">
        <v>30441</v>
      </c>
      <c r="BB63" s="120"/>
      <c r="BC63" s="120"/>
      <c r="BD63" s="120"/>
      <c r="BE63" s="120"/>
      <c r="BF63" s="120">
        <v>71</v>
      </c>
      <c r="BG63" s="120"/>
      <c r="BH63" s="120"/>
      <c r="BI63" s="120"/>
      <c r="BJ63" s="120"/>
      <c r="BK63" s="120">
        <v>30370</v>
      </c>
      <c r="BL63" s="120"/>
      <c r="BM63" s="120"/>
      <c r="BN63" s="120"/>
      <c r="BO63" s="120"/>
      <c r="BP63" s="120">
        <v>30385</v>
      </c>
      <c r="BQ63" s="120"/>
      <c r="BR63" s="120"/>
      <c r="BS63" s="120"/>
      <c r="BT63" s="120"/>
      <c r="BU63" s="120">
        <v>21833</v>
      </c>
      <c r="BV63" s="120"/>
      <c r="BW63" s="120"/>
      <c r="BX63" s="120"/>
      <c r="BY63" s="120"/>
      <c r="BZ63" s="120">
        <v>1394</v>
      </c>
      <c r="CA63" s="120"/>
      <c r="CB63" s="120"/>
      <c r="CC63" s="120"/>
      <c r="CD63" s="120"/>
      <c r="CE63" s="120">
        <v>202</v>
      </c>
      <c r="CF63" s="120"/>
      <c r="CG63" s="120"/>
      <c r="CH63" s="120"/>
      <c r="CI63" s="120"/>
      <c r="CJ63" s="120">
        <v>164</v>
      </c>
      <c r="CK63" s="120"/>
      <c r="CL63" s="120"/>
      <c r="CM63" s="120"/>
      <c r="CN63" s="120"/>
      <c r="CO63" s="120">
        <v>6792</v>
      </c>
      <c r="CP63" s="120"/>
      <c r="CQ63" s="120"/>
      <c r="CR63" s="120"/>
      <c r="CS63" s="120"/>
      <c r="CT63" s="98">
        <v>56</v>
      </c>
      <c r="CU63" s="98"/>
      <c r="CV63" s="98"/>
      <c r="CW63" s="98"/>
      <c r="CX63" s="98"/>
      <c r="CY63" s="98"/>
      <c r="CZ63" s="98"/>
    </row>
    <row r="64" spans="1:104" ht="14.25">
      <c r="A64" s="105" t="s">
        <v>164</v>
      </c>
      <c r="B64" s="105"/>
      <c r="C64" s="105"/>
      <c r="D64" s="106"/>
      <c r="E64" s="119">
        <v>7490</v>
      </c>
      <c r="F64" s="120"/>
      <c r="G64" s="120"/>
      <c r="H64" s="120"/>
      <c r="I64" s="120"/>
      <c r="J64" s="120">
        <v>141</v>
      </c>
      <c r="K64" s="120"/>
      <c r="L64" s="120"/>
      <c r="M64" s="120"/>
      <c r="N64" s="120">
        <v>7349</v>
      </c>
      <c r="O64" s="120"/>
      <c r="P64" s="120"/>
      <c r="Q64" s="120"/>
      <c r="R64" s="120"/>
      <c r="S64" s="120">
        <v>7387</v>
      </c>
      <c r="T64" s="120"/>
      <c r="U64" s="120"/>
      <c r="V64" s="120"/>
      <c r="W64" s="120"/>
      <c r="X64" s="120">
        <v>704</v>
      </c>
      <c r="Y64" s="120"/>
      <c r="Z64" s="120"/>
      <c r="AA64" s="120"/>
      <c r="AB64" s="120"/>
      <c r="AC64" s="120">
        <v>218</v>
      </c>
      <c r="AD64" s="120"/>
      <c r="AE64" s="120"/>
      <c r="AF64" s="120"/>
      <c r="AG64" s="120"/>
      <c r="AH64" s="120">
        <v>235</v>
      </c>
      <c r="AI64" s="120"/>
      <c r="AJ64" s="120"/>
      <c r="AK64" s="120"/>
      <c r="AL64" s="120"/>
      <c r="AM64" s="120">
        <v>39</v>
      </c>
      <c r="AN64" s="120"/>
      <c r="AO64" s="120"/>
      <c r="AP64" s="120"/>
      <c r="AQ64" s="120"/>
      <c r="AR64" s="120">
        <v>6191</v>
      </c>
      <c r="AS64" s="120"/>
      <c r="AT64" s="120"/>
      <c r="AU64" s="120"/>
      <c r="AV64" s="120"/>
      <c r="AW64" s="120">
        <v>103</v>
      </c>
      <c r="AX64" s="120"/>
      <c r="AY64" s="120"/>
      <c r="AZ64" s="120"/>
      <c r="BA64" s="120">
        <v>32288</v>
      </c>
      <c r="BB64" s="120"/>
      <c r="BC64" s="120"/>
      <c r="BD64" s="120"/>
      <c r="BE64" s="120"/>
      <c r="BF64" s="120">
        <v>56</v>
      </c>
      <c r="BG64" s="120"/>
      <c r="BH64" s="120"/>
      <c r="BI64" s="120"/>
      <c r="BJ64" s="120"/>
      <c r="BK64" s="120">
        <v>32232</v>
      </c>
      <c r="BL64" s="120"/>
      <c r="BM64" s="120"/>
      <c r="BN64" s="120"/>
      <c r="BO64" s="120"/>
      <c r="BP64" s="120">
        <v>32251</v>
      </c>
      <c r="BQ64" s="120"/>
      <c r="BR64" s="120"/>
      <c r="BS64" s="120"/>
      <c r="BT64" s="120"/>
      <c r="BU64" s="120">
        <v>24151</v>
      </c>
      <c r="BV64" s="120"/>
      <c r="BW64" s="120"/>
      <c r="BX64" s="120"/>
      <c r="BY64" s="120"/>
      <c r="BZ64" s="120">
        <v>1839</v>
      </c>
      <c r="CA64" s="120"/>
      <c r="CB64" s="120"/>
      <c r="CC64" s="120"/>
      <c r="CD64" s="120"/>
      <c r="CE64" s="120">
        <v>267</v>
      </c>
      <c r="CF64" s="120"/>
      <c r="CG64" s="120"/>
      <c r="CH64" s="120"/>
      <c r="CI64" s="120"/>
      <c r="CJ64" s="120">
        <v>167</v>
      </c>
      <c r="CK64" s="120"/>
      <c r="CL64" s="120"/>
      <c r="CM64" s="120"/>
      <c r="CN64" s="120"/>
      <c r="CO64" s="120">
        <v>5827</v>
      </c>
      <c r="CP64" s="120"/>
      <c r="CQ64" s="120"/>
      <c r="CR64" s="120"/>
      <c r="CS64" s="120"/>
      <c r="CT64" s="98">
        <v>37</v>
      </c>
      <c r="CU64" s="98"/>
      <c r="CV64" s="98"/>
      <c r="CW64" s="98"/>
      <c r="CX64" s="98"/>
      <c r="CY64" s="98"/>
      <c r="CZ64" s="98"/>
    </row>
    <row r="65" spans="1:104" ht="14.25">
      <c r="A65" s="105" t="s">
        <v>165</v>
      </c>
      <c r="B65" s="105"/>
      <c r="C65" s="105"/>
      <c r="D65" s="106"/>
      <c r="E65" s="119">
        <v>8453</v>
      </c>
      <c r="F65" s="120"/>
      <c r="G65" s="120"/>
      <c r="H65" s="120"/>
      <c r="I65" s="120"/>
      <c r="J65" s="120">
        <v>103</v>
      </c>
      <c r="K65" s="120"/>
      <c r="L65" s="120"/>
      <c r="M65" s="120"/>
      <c r="N65" s="120">
        <v>8350</v>
      </c>
      <c r="O65" s="120"/>
      <c r="P65" s="120"/>
      <c r="Q65" s="120"/>
      <c r="R65" s="120"/>
      <c r="S65" s="120">
        <v>8308</v>
      </c>
      <c r="T65" s="120"/>
      <c r="U65" s="120"/>
      <c r="V65" s="120"/>
      <c r="W65" s="120"/>
      <c r="X65" s="120">
        <v>682</v>
      </c>
      <c r="Y65" s="120"/>
      <c r="Z65" s="120"/>
      <c r="AA65" s="120"/>
      <c r="AB65" s="120"/>
      <c r="AC65" s="120">
        <v>248</v>
      </c>
      <c r="AD65" s="120"/>
      <c r="AE65" s="120"/>
      <c r="AF65" s="120"/>
      <c r="AG65" s="120"/>
      <c r="AH65" s="120">
        <v>215</v>
      </c>
      <c r="AI65" s="120"/>
      <c r="AJ65" s="120"/>
      <c r="AK65" s="120"/>
      <c r="AL65" s="120"/>
      <c r="AM65" s="120">
        <v>14</v>
      </c>
      <c r="AN65" s="120"/>
      <c r="AO65" s="120"/>
      <c r="AP65" s="120"/>
      <c r="AQ65" s="120"/>
      <c r="AR65" s="120">
        <v>7149</v>
      </c>
      <c r="AS65" s="120"/>
      <c r="AT65" s="120"/>
      <c r="AU65" s="120"/>
      <c r="AV65" s="120"/>
      <c r="AW65" s="120">
        <v>145</v>
      </c>
      <c r="AX65" s="120"/>
      <c r="AY65" s="120"/>
      <c r="AZ65" s="120"/>
      <c r="BA65" s="120">
        <v>34669</v>
      </c>
      <c r="BB65" s="120"/>
      <c r="BC65" s="120"/>
      <c r="BD65" s="120"/>
      <c r="BE65" s="120"/>
      <c r="BF65" s="120">
        <v>37</v>
      </c>
      <c r="BG65" s="120"/>
      <c r="BH65" s="120"/>
      <c r="BI65" s="120"/>
      <c r="BJ65" s="120"/>
      <c r="BK65" s="120">
        <v>34632</v>
      </c>
      <c r="BL65" s="120"/>
      <c r="BM65" s="120"/>
      <c r="BN65" s="120"/>
      <c r="BO65" s="120"/>
      <c r="BP65" s="120">
        <v>34634</v>
      </c>
      <c r="BQ65" s="120"/>
      <c r="BR65" s="120"/>
      <c r="BS65" s="120"/>
      <c r="BT65" s="120"/>
      <c r="BU65" s="120">
        <v>25181</v>
      </c>
      <c r="BV65" s="120"/>
      <c r="BW65" s="120"/>
      <c r="BX65" s="120"/>
      <c r="BY65" s="120"/>
      <c r="BZ65" s="120">
        <v>2475</v>
      </c>
      <c r="CA65" s="120"/>
      <c r="CB65" s="120"/>
      <c r="CC65" s="120"/>
      <c r="CD65" s="120"/>
      <c r="CE65" s="120">
        <v>173</v>
      </c>
      <c r="CF65" s="120"/>
      <c r="CG65" s="120"/>
      <c r="CH65" s="120"/>
      <c r="CI65" s="120"/>
      <c r="CJ65" s="120">
        <v>149</v>
      </c>
      <c r="CK65" s="120"/>
      <c r="CL65" s="120"/>
      <c r="CM65" s="120"/>
      <c r="CN65" s="120"/>
      <c r="CO65" s="120">
        <v>6656</v>
      </c>
      <c r="CP65" s="120"/>
      <c r="CQ65" s="120"/>
      <c r="CR65" s="120"/>
      <c r="CS65" s="120"/>
      <c r="CT65" s="98">
        <v>35</v>
      </c>
      <c r="CU65" s="98"/>
      <c r="CV65" s="98"/>
      <c r="CW65" s="98"/>
      <c r="CX65" s="98"/>
      <c r="CY65" s="98"/>
      <c r="CZ65" s="98"/>
    </row>
    <row r="66" spans="1:104" ht="14.25">
      <c r="A66" s="105" t="s">
        <v>166</v>
      </c>
      <c r="B66" s="105"/>
      <c r="C66" s="105"/>
      <c r="D66" s="106"/>
      <c r="E66" s="119">
        <v>8043</v>
      </c>
      <c r="F66" s="120"/>
      <c r="G66" s="120"/>
      <c r="H66" s="120"/>
      <c r="I66" s="120"/>
      <c r="J66" s="120">
        <v>145</v>
      </c>
      <c r="K66" s="120"/>
      <c r="L66" s="120"/>
      <c r="M66" s="120"/>
      <c r="N66" s="120">
        <v>7898</v>
      </c>
      <c r="O66" s="120"/>
      <c r="P66" s="120"/>
      <c r="Q66" s="120"/>
      <c r="R66" s="120"/>
      <c r="S66" s="120">
        <v>7967</v>
      </c>
      <c r="T66" s="120"/>
      <c r="U66" s="120"/>
      <c r="V66" s="120"/>
      <c r="W66" s="120"/>
      <c r="X66" s="120">
        <v>616</v>
      </c>
      <c r="Y66" s="120"/>
      <c r="Z66" s="120"/>
      <c r="AA66" s="120"/>
      <c r="AB66" s="120"/>
      <c r="AC66" s="120">
        <v>422</v>
      </c>
      <c r="AD66" s="120"/>
      <c r="AE66" s="120"/>
      <c r="AF66" s="120"/>
      <c r="AG66" s="120"/>
      <c r="AH66" s="120">
        <v>192</v>
      </c>
      <c r="AI66" s="120"/>
      <c r="AJ66" s="120"/>
      <c r="AK66" s="120"/>
      <c r="AL66" s="120"/>
      <c r="AM66" s="120">
        <v>29</v>
      </c>
      <c r="AN66" s="120"/>
      <c r="AO66" s="120"/>
      <c r="AP66" s="120"/>
      <c r="AQ66" s="120"/>
      <c r="AR66" s="120">
        <v>6708</v>
      </c>
      <c r="AS66" s="120"/>
      <c r="AT66" s="120"/>
      <c r="AU66" s="120"/>
      <c r="AV66" s="120"/>
      <c r="AW66" s="120">
        <v>76</v>
      </c>
      <c r="AX66" s="120"/>
      <c r="AY66" s="120"/>
      <c r="AZ66" s="120"/>
      <c r="BA66" s="120">
        <v>33082</v>
      </c>
      <c r="BB66" s="120"/>
      <c r="BC66" s="120"/>
      <c r="BD66" s="120"/>
      <c r="BE66" s="120"/>
      <c r="BF66" s="120">
        <v>35</v>
      </c>
      <c r="BG66" s="120"/>
      <c r="BH66" s="120"/>
      <c r="BI66" s="120"/>
      <c r="BJ66" s="120"/>
      <c r="BK66" s="120">
        <v>33047</v>
      </c>
      <c r="BL66" s="120"/>
      <c r="BM66" s="120"/>
      <c r="BN66" s="120"/>
      <c r="BO66" s="120"/>
      <c r="BP66" s="120">
        <v>33038</v>
      </c>
      <c r="BQ66" s="120"/>
      <c r="BR66" s="120"/>
      <c r="BS66" s="120"/>
      <c r="BT66" s="120"/>
      <c r="BU66" s="120">
        <v>24546</v>
      </c>
      <c r="BV66" s="120"/>
      <c r="BW66" s="120"/>
      <c r="BX66" s="120"/>
      <c r="BY66" s="120"/>
      <c r="BZ66" s="120">
        <v>2338</v>
      </c>
      <c r="CA66" s="120"/>
      <c r="CB66" s="120"/>
      <c r="CC66" s="120"/>
      <c r="CD66" s="120"/>
      <c r="CE66" s="120">
        <v>75</v>
      </c>
      <c r="CF66" s="120"/>
      <c r="CG66" s="120"/>
      <c r="CH66" s="120"/>
      <c r="CI66" s="120"/>
      <c r="CJ66" s="120">
        <v>139</v>
      </c>
      <c r="CK66" s="120"/>
      <c r="CL66" s="120"/>
      <c r="CM66" s="120"/>
      <c r="CN66" s="120"/>
      <c r="CO66" s="120">
        <v>5940</v>
      </c>
      <c r="CP66" s="120"/>
      <c r="CQ66" s="120"/>
      <c r="CR66" s="120"/>
      <c r="CS66" s="120"/>
      <c r="CT66" s="98">
        <v>44</v>
      </c>
      <c r="CU66" s="98"/>
      <c r="CV66" s="98"/>
      <c r="CW66" s="98"/>
      <c r="CX66" s="98"/>
      <c r="CY66" s="98"/>
      <c r="CZ66" s="98"/>
    </row>
    <row r="67" spans="1:104" s="11" customFormat="1" ht="14.25">
      <c r="A67" s="107" t="s">
        <v>204</v>
      </c>
      <c r="B67" s="107"/>
      <c r="C67" s="107"/>
      <c r="D67" s="108"/>
      <c r="E67" s="135">
        <f>SUM(J67:R67)</f>
        <v>6603</v>
      </c>
      <c r="F67" s="125"/>
      <c r="G67" s="125"/>
      <c r="H67" s="125"/>
      <c r="I67" s="125"/>
      <c r="J67" s="125">
        <v>76</v>
      </c>
      <c r="K67" s="125"/>
      <c r="L67" s="125"/>
      <c r="M67" s="125"/>
      <c r="N67" s="125">
        <v>6527</v>
      </c>
      <c r="O67" s="125"/>
      <c r="P67" s="125"/>
      <c r="Q67" s="125"/>
      <c r="R67" s="125"/>
      <c r="S67" s="125">
        <f>SUM(X67:AV67)</f>
        <v>6508</v>
      </c>
      <c r="T67" s="125"/>
      <c r="U67" s="125"/>
      <c r="V67" s="125"/>
      <c r="W67" s="125"/>
      <c r="X67" s="125">
        <v>532</v>
      </c>
      <c r="Y67" s="125"/>
      <c r="Z67" s="125"/>
      <c r="AA67" s="125"/>
      <c r="AB67" s="125"/>
      <c r="AC67" s="125">
        <v>256</v>
      </c>
      <c r="AD67" s="125"/>
      <c r="AE67" s="125"/>
      <c r="AF67" s="125"/>
      <c r="AG67" s="125"/>
      <c r="AH67" s="125">
        <v>149</v>
      </c>
      <c r="AI67" s="125"/>
      <c r="AJ67" s="125"/>
      <c r="AK67" s="125"/>
      <c r="AL67" s="125"/>
      <c r="AM67" s="125">
        <v>15</v>
      </c>
      <c r="AN67" s="125"/>
      <c r="AO67" s="125"/>
      <c r="AP67" s="125"/>
      <c r="AQ67" s="125"/>
      <c r="AR67" s="125">
        <v>5556</v>
      </c>
      <c r="AS67" s="125"/>
      <c r="AT67" s="125"/>
      <c r="AU67" s="125"/>
      <c r="AV67" s="125"/>
      <c r="AW67" s="125">
        <v>95</v>
      </c>
      <c r="AX67" s="125"/>
      <c r="AY67" s="125"/>
      <c r="AZ67" s="125"/>
      <c r="BA67" s="125">
        <f>SUM(BF67:BO67)</f>
        <v>30694</v>
      </c>
      <c r="BB67" s="125"/>
      <c r="BC67" s="125"/>
      <c r="BD67" s="125"/>
      <c r="BE67" s="125"/>
      <c r="BF67" s="125">
        <v>44</v>
      </c>
      <c r="BG67" s="125"/>
      <c r="BH67" s="125"/>
      <c r="BI67" s="125"/>
      <c r="BJ67" s="125"/>
      <c r="BK67" s="125">
        <v>30650</v>
      </c>
      <c r="BL67" s="125"/>
      <c r="BM67" s="125"/>
      <c r="BN67" s="125"/>
      <c r="BO67" s="125"/>
      <c r="BP67" s="125">
        <f>SUM(BU67:CS67)</f>
        <v>30648</v>
      </c>
      <c r="BQ67" s="125"/>
      <c r="BR67" s="125"/>
      <c r="BS67" s="125"/>
      <c r="BT67" s="125"/>
      <c r="BU67" s="125">
        <v>22927</v>
      </c>
      <c r="BV67" s="125"/>
      <c r="BW67" s="125"/>
      <c r="BX67" s="125"/>
      <c r="BY67" s="125"/>
      <c r="BZ67" s="125">
        <v>1855</v>
      </c>
      <c r="CA67" s="125"/>
      <c r="CB67" s="125"/>
      <c r="CC67" s="125"/>
      <c r="CD67" s="125"/>
      <c r="CE67" s="125">
        <v>71</v>
      </c>
      <c r="CF67" s="125"/>
      <c r="CG67" s="125"/>
      <c r="CH67" s="125"/>
      <c r="CI67" s="125"/>
      <c r="CJ67" s="125">
        <v>160</v>
      </c>
      <c r="CK67" s="125"/>
      <c r="CL67" s="125"/>
      <c r="CM67" s="125"/>
      <c r="CN67" s="125"/>
      <c r="CO67" s="125">
        <v>5635</v>
      </c>
      <c r="CP67" s="125"/>
      <c r="CQ67" s="125"/>
      <c r="CR67" s="125"/>
      <c r="CS67" s="125"/>
      <c r="CT67" s="124">
        <v>46</v>
      </c>
      <c r="CU67" s="124"/>
      <c r="CV67" s="124"/>
      <c r="CW67" s="124"/>
      <c r="CX67" s="124"/>
      <c r="CY67" s="124"/>
      <c r="CZ67" s="124"/>
    </row>
    <row r="68" spans="1:104" ht="14.25">
      <c r="A68" s="42"/>
      <c r="B68" s="42"/>
      <c r="C68" s="42"/>
      <c r="D68" s="44"/>
      <c r="E68" s="4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</row>
    <row r="69" spans="1:104" ht="14.25">
      <c r="A69" s="12" t="s">
        <v>342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</row>
  </sheetData>
  <sheetProtection/>
  <mergeCells count="731">
    <mergeCell ref="A56:CZ56"/>
    <mergeCell ref="A24:CZ24"/>
    <mergeCell ref="A5:CZ5"/>
    <mergeCell ref="BK67:BO67"/>
    <mergeCell ref="BP67:BT67"/>
    <mergeCell ref="BU67:BY67"/>
    <mergeCell ref="BZ67:CD67"/>
    <mergeCell ref="CE67:CI67"/>
    <mergeCell ref="AR67:AV67"/>
    <mergeCell ref="AW67:AZ67"/>
    <mergeCell ref="CO67:CS67"/>
    <mergeCell ref="CT67:CZ67"/>
    <mergeCell ref="CT66:CZ66"/>
    <mergeCell ref="E67:I67"/>
    <mergeCell ref="J67:M67"/>
    <mergeCell ref="N67:R67"/>
    <mergeCell ref="S67:W67"/>
    <mergeCell ref="X67:AB67"/>
    <mergeCell ref="AC67:AG67"/>
    <mergeCell ref="CJ67:CN67"/>
    <mergeCell ref="AH67:AL67"/>
    <mergeCell ref="AM67:AQ67"/>
    <mergeCell ref="BP66:BT66"/>
    <mergeCell ref="BU66:BY66"/>
    <mergeCell ref="BZ66:CD66"/>
    <mergeCell ref="CE66:CI66"/>
    <mergeCell ref="CJ66:CN66"/>
    <mergeCell ref="BA67:BE67"/>
    <mergeCell ref="BF67:BJ67"/>
    <mergeCell ref="CO66:CS66"/>
    <mergeCell ref="AM66:AQ66"/>
    <mergeCell ref="AR66:AV66"/>
    <mergeCell ref="AW66:AZ66"/>
    <mergeCell ref="BA66:BE66"/>
    <mergeCell ref="BF66:BJ66"/>
    <mergeCell ref="BK66:BO66"/>
    <mergeCell ref="BZ65:CD65"/>
    <mergeCell ref="CE65:CI65"/>
    <mergeCell ref="CJ65:CN65"/>
    <mergeCell ref="CO65:CS65"/>
    <mergeCell ref="CT65:CZ65"/>
    <mergeCell ref="N66:R66"/>
    <mergeCell ref="S66:W66"/>
    <mergeCell ref="X66:AB66"/>
    <mergeCell ref="AC66:AG66"/>
    <mergeCell ref="AH66:AL66"/>
    <mergeCell ref="AW65:AZ65"/>
    <mergeCell ref="BA65:BE65"/>
    <mergeCell ref="BF65:BJ65"/>
    <mergeCell ref="BK65:BO65"/>
    <mergeCell ref="BP65:BT65"/>
    <mergeCell ref="BU65:BY65"/>
    <mergeCell ref="S65:W65"/>
    <mergeCell ref="X65:AB65"/>
    <mergeCell ref="AC65:AG65"/>
    <mergeCell ref="AH65:AL65"/>
    <mergeCell ref="AM65:AQ65"/>
    <mergeCell ref="AR65:AV65"/>
    <mergeCell ref="BU64:BY64"/>
    <mergeCell ref="BZ64:CD64"/>
    <mergeCell ref="CE64:CI64"/>
    <mergeCell ref="CJ64:CN64"/>
    <mergeCell ref="CO64:CS64"/>
    <mergeCell ref="CT64:CZ64"/>
    <mergeCell ref="AR64:AV64"/>
    <mergeCell ref="AW64:AZ64"/>
    <mergeCell ref="BA64:BE64"/>
    <mergeCell ref="BF64:BJ64"/>
    <mergeCell ref="BK64:BO64"/>
    <mergeCell ref="BP64:BT64"/>
    <mergeCell ref="BZ63:CD63"/>
    <mergeCell ref="CE63:CI63"/>
    <mergeCell ref="CJ63:CN63"/>
    <mergeCell ref="CO63:CS63"/>
    <mergeCell ref="CT63:CZ63"/>
    <mergeCell ref="E64:I64"/>
    <mergeCell ref="J64:M64"/>
    <mergeCell ref="N64:R64"/>
    <mergeCell ref="S64:W64"/>
    <mergeCell ref="X64:AB64"/>
    <mergeCell ref="AW63:AZ63"/>
    <mergeCell ref="BA63:BE63"/>
    <mergeCell ref="BF63:BJ63"/>
    <mergeCell ref="BK63:BO63"/>
    <mergeCell ref="BP63:BT63"/>
    <mergeCell ref="BU63:BY63"/>
    <mergeCell ref="CW52:CZ52"/>
    <mergeCell ref="E63:I63"/>
    <mergeCell ref="J63:M63"/>
    <mergeCell ref="N63:R63"/>
    <mergeCell ref="S63:W63"/>
    <mergeCell ref="X63:AB63"/>
    <mergeCell ref="AC63:AG63"/>
    <mergeCell ref="AH63:AL63"/>
    <mergeCell ref="AM63:AQ63"/>
    <mergeCell ref="AR63:AV63"/>
    <mergeCell ref="BY52:CB52"/>
    <mergeCell ref="CC52:CF52"/>
    <mergeCell ref="CG52:CJ52"/>
    <mergeCell ref="CK52:CN52"/>
    <mergeCell ref="CO52:CR52"/>
    <mergeCell ref="CS52:CV52"/>
    <mergeCell ref="BE52:BH52"/>
    <mergeCell ref="BI52:BL52"/>
    <mergeCell ref="BM52:BO52"/>
    <mergeCell ref="BP52:BR52"/>
    <mergeCell ref="BS52:BU52"/>
    <mergeCell ref="BV52:BX52"/>
    <mergeCell ref="AF52:AI52"/>
    <mergeCell ref="AJ52:AM52"/>
    <mergeCell ref="AN52:AQ52"/>
    <mergeCell ref="AR52:AU52"/>
    <mergeCell ref="AV52:AZ52"/>
    <mergeCell ref="BA52:BD52"/>
    <mergeCell ref="CK51:CN51"/>
    <mergeCell ref="CO51:CR51"/>
    <mergeCell ref="CS51:CV51"/>
    <mergeCell ref="CW51:CZ51"/>
    <mergeCell ref="H52:K52"/>
    <mergeCell ref="L52:O52"/>
    <mergeCell ref="P52:S52"/>
    <mergeCell ref="T52:W52"/>
    <mergeCell ref="X52:AA52"/>
    <mergeCell ref="AB52:AE52"/>
    <mergeCell ref="BP51:BR51"/>
    <mergeCell ref="BS51:BU51"/>
    <mergeCell ref="BV51:BX51"/>
    <mergeCell ref="BY51:CB51"/>
    <mergeCell ref="CC51:CF51"/>
    <mergeCell ref="CG51:CJ51"/>
    <mergeCell ref="AR51:AU51"/>
    <mergeCell ref="AV51:AZ51"/>
    <mergeCell ref="BA51:BD51"/>
    <mergeCell ref="BE51:BH51"/>
    <mergeCell ref="BI51:BL51"/>
    <mergeCell ref="BM51:BO51"/>
    <mergeCell ref="CW50:CZ50"/>
    <mergeCell ref="H51:K51"/>
    <mergeCell ref="L51:O51"/>
    <mergeCell ref="P51:S51"/>
    <mergeCell ref="T51:W51"/>
    <mergeCell ref="X51:AA51"/>
    <mergeCell ref="AB51:AE51"/>
    <mergeCell ref="AF51:AI51"/>
    <mergeCell ref="AJ51:AM51"/>
    <mergeCell ref="AN51:AQ51"/>
    <mergeCell ref="BY50:CB50"/>
    <mergeCell ref="CC50:CF50"/>
    <mergeCell ref="CG50:CJ50"/>
    <mergeCell ref="CK50:CN50"/>
    <mergeCell ref="CO50:CR50"/>
    <mergeCell ref="CS50:CV50"/>
    <mergeCell ref="BE50:BH50"/>
    <mergeCell ref="BI50:BL50"/>
    <mergeCell ref="BM50:BO50"/>
    <mergeCell ref="BP50:BR50"/>
    <mergeCell ref="BS50:BU50"/>
    <mergeCell ref="BV50:BX50"/>
    <mergeCell ref="AF50:AI50"/>
    <mergeCell ref="AJ50:AM50"/>
    <mergeCell ref="AN50:AQ50"/>
    <mergeCell ref="AR50:AU50"/>
    <mergeCell ref="AV50:AZ50"/>
    <mergeCell ref="BA50:BD50"/>
    <mergeCell ref="CK48:CN48"/>
    <mergeCell ref="CO48:CR48"/>
    <mergeCell ref="CS48:CV48"/>
    <mergeCell ref="CW48:CZ48"/>
    <mergeCell ref="H50:K50"/>
    <mergeCell ref="L50:O50"/>
    <mergeCell ref="P50:S50"/>
    <mergeCell ref="T50:W50"/>
    <mergeCell ref="X50:AA50"/>
    <mergeCell ref="AB50:AE50"/>
    <mergeCell ref="BP48:BR48"/>
    <mergeCell ref="BS48:BU48"/>
    <mergeCell ref="BV48:BX48"/>
    <mergeCell ref="BY48:CB48"/>
    <mergeCell ref="CC48:CF48"/>
    <mergeCell ref="CG48:CJ48"/>
    <mergeCell ref="AR48:AU48"/>
    <mergeCell ref="AV48:AZ48"/>
    <mergeCell ref="BA48:BD48"/>
    <mergeCell ref="BE48:BH48"/>
    <mergeCell ref="BI48:BL48"/>
    <mergeCell ref="BM48:BO48"/>
    <mergeCell ref="CK47:CN47"/>
    <mergeCell ref="CO47:CR47"/>
    <mergeCell ref="CS47:CV47"/>
    <mergeCell ref="CW47:CZ47"/>
    <mergeCell ref="H48:K48"/>
    <mergeCell ref="L48:O48"/>
    <mergeCell ref="P48:S48"/>
    <mergeCell ref="T48:W48"/>
    <mergeCell ref="X48:AA48"/>
    <mergeCell ref="AB48:AE48"/>
    <mergeCell ref="BP47:BR47"/>
    <mergeCell ref="BS47:BU47"/>
    <mergeCell ref="BV47:BX47"/>
    <mergeCell ref="BY47:CB47"/>
    <mergeCell ref="CC47:CF47"/>
    <mergeCell ref="CG47:CJ47"/>
    <mergeCell ref="AR47:AU47"/>
    <mergeCell ref="AV47:AZ47"/>
    <mergeCell ref="BA47:BD47"/>
    <mergeCell ref="BE47:BH47"/>
    <mergeCell ref="BI47:BL47"/>
    <mergeCell ref="BM47:BO47"/>
    <mergeCell ref="CW46:CZ46"/>
    <mergeCell ref="H47:K47"/>
    <mergeCell ref="L47:O47"/>
    <mergeCell ref="P47:S47"/>
    <mergeCell ref="T47:W47"/>
    <mergeCell ref="X47:AA47"/>
    <mergeCell ref="AB47:AE47"/>
    <mergeCell ref="AF47:AI47"/>
    <mergeCell ref="AJ47:AM47"/>
    <mergeCell ref="AN47:AQ47"/>
    <mergeCell ref="BY46:CB46"/>
    <mergeCell ref="CC46:CF46"/>
    <mergeCell ref="CG46:CJ46"/>
    <mergeCell ref="CK46:CN46"/>
    <mergeCell ref="CO46:CR46"/>
    <mergeCell ref="CS46:CV46"/>
    <mergeCell ref="BE46:BH46"/>
    <mergeCell ref="BI46:BL46"/>
    <mergeCell ref="BM46:BO46"/>
    <mergeCell ref="BP46:BR46"/>
    <mergeCell ref="BS46:BU46"/>
    <mergeCell ref="BV46:BX46"/>
    <mergeCell ref="AF46:AI46"/>
    <mergeCell ref="AJ46:AM46"/>
    <mergeCell ref="AN46:AQ46"/>
    <mergeCell ref="AR46:AU46"/>
    <mergeCell ref="AV46:AZ46"/>
    <mergeCell ref="BA46:BD46"/>
    <mergeCell ref="CK44:CN44"/>
    <mergeCell ref="CO44:CR44"/>
    <mergeCell ref="CS44:CV44"/>
    <mergeCell ref="CW44:CZ44"/>
    <mergeCell ref="H46:K46"/>
    <mergeCell ref="L46:O46"/>
    <mergeCell ref="P46:S46"/>
    <mergeCell ref="T46:W46"/>
    <mergeCell ref="X46:AA46"/>
    <mergeCell ref="AB46:AE46"/>
    <mergeCell ref="BP44:BR44"/>
    <mergeCell ref="BS44:BU44"/>
    <mergeCell ref="BV44:BX44"/>
    <mergeCell ref="BY44:CB44"/>
    <mergeCell ref="CC44:CF44"/>
    <mergeCell ref="CG44:CJ44"/>
    <mergeCell ref="AR44:AU44"/>
    <mergeCell ref="AV44:AZ44"/>
    <mergeCell ref="BA44:BD44"/>
    <mergeCell ref="BE44:BH44"/>
    <mergeCell ref="BI44:BL44"/>
    <mergeCell ref="BM44:BO44"/>
    <mergeCell ref="CW43:CZ43"/>
    <mergeCell ref="H44:K44"/>
    <mergeCell ref="L44:O44"/>
    <mergeCell ref="P44:S44"/>
    <mergeCell ref="T44:W44"/>
    <mergeCell ref="X44:AA44"/>
    <mergeCell ref="AB44:AE44"/>
    <mergeCell ref="AF44:AI44"/>
    <mergeCell ref="AJ44:AM44"/>
    <mergeCell ref="AN44:AQ44"/>
    <mergeCell ref="BY43:CB43"/>
    <mergeCell ref="CC43:CF43"/>
    <mergeCell ref="CG43:CJ43"/>
    <mergeCell ref="CK43:CN43"/>
    <mergeCell ref="CO43:CR43"/>
    <mergeCell ref="CS43:CV43"/>
    <mergeCell ref="BE43:BH43"/>
    <mergeCell ref="BI43:BL43"/>
    <mergeCell ref="BM43:BO43"/>
    <mergeCell ref="BP43:BR43"/>
    <mergeCell ref="BS43:BU43"/>
    <mergeCell ref="BV43:BX43"/>
    <mergeCell ref="AF43:AI43"/>
    <mergeCell ref="AJ43:AM43"/>
    <mergeCell ref="AN43:AQ43"/>
    <mergeCell ref="AR43:AU43"/>
    <mergeCell ref="AV43:AZ43"/>
    <mergeCell ref="BA43:BD43"/>
    <mergeCell ref="CK42:CN42"/>
    <mergeCell ref="CO42:CR42"/>
    <mergeCell ref="CS42:CV42"/>
    <mergeCell ref="CW42:CZ42"/>
    <mergeCell ref="H43:K43"/>
    <mergeCell ref="L43:O43"/>
    <mergeCell ref="P43:S43"/>
    <mergeCell ref="T43:W43"/>
    <mergeCell ref="X43:AA43"/>
    <mergeCell ref="AB43:AE43"/>
    <mergeCell ref="BP42:BR42"/>
    <mergeCell ref="BS42:BU42"/>
    <mergeCell ref="BV42:BX42"/>
    <mergeCell ref="BY42:CB42"/>
    <mergeCell ref="CC42:CF42"/>
    <mergeCell ref="CG42:CJ42"/>
    <mergeCell ref="AR42:AU42"/>
    <mergeCell ref="AV42:AZ42"/>
    <mergeCell ref="BA42:BD42"/>
    <mergeCell ref="BE42:BH42"/>
    <mergeCell ref="BI42:BL42"/>
    <mergeCell ref="BM42:BO42"/>
    <mergeCell ref="CW40:CZ40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N42:AQ42"/>
    <mergeCell ref="BY40:CB40"/>
    <mergeCell ref="CC40:CF40"/>
    <mergeCell ref="CG40:CJ40"/>
    <mergeCell ref="CK40:CN40"/>
    <mergeCell ref="CO40:CR40"/>
    <mergeCell ref="CS40:CV40"/>
    <mergeCell ref="BE40:BH40"/>
    <mergeCell ref="BI40:BL40"/>
    <mergeCell ref="BM40:BO40"/>
    <mergeCell ref="BP40:BR40"/>
    <mergeCell ref="BS40:BU40"/>
    <mergeCell ref="BV40:BX40"/>
    <mergeCell ref="AF40:AI40"/>
    <mergeCell ref="AJ40:AM40"/>
    <mergeCell ref="AN40:AQ40"/>
    <mergeCell ref="AR40:AU40"/>
    <mergeCell ref="AV40:AZ40"/>
    <mergeCell ref="BA40:BD40"/>
    <mergeCell ref="CK39:CN39"/>
    <mergeCell ref="CO39:CR39"/>
    <mergeCell ref="CS39:CV39"/>
    <mergeCell ref="CW39:CZ39"/>
    <mergeCell ref="H40:K40"/>
    <mergeCell ref="L40:O40"/>
    <mergeCell ref="P40:S40"/>
    <mergeCell ref="T40:W40"/>
    <mergeCell ref="X40:AA40"/>
    <mergeCell ref="AB40:AE40"/>
    <mergeCell ref="BP39:BR39"/>
    <mergeCell ref="BS39:BU39"/>
    <mergeCell ref="BV39:BX39"/>
    <mergeCell ref="BY39:CB39"/>
    <mergeCell ref="CC39:CF39"/>
    <mergeCell ref="CG39:CJ39"/>
    <mergeCell ref="AR39:AU39"/>
    <mergeCell ref="AV39:AZ39"/>
    <mergeCell ref="BA39:BD39"/>
    <mergeCell ref="BE39:BH39"/>
    <mergeCell ref="BI39:BL39"/>
    <mergeCell ref="BM39:BO39"/>
    <mergeCell ref="CW38:CZ38"/>
    <mergeCell ref="H39:K39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BY38:CB38"/>
    <mergeCell ref="CC38:CF38"/>
    <mergeCell ref="CG38:CJ38"/>
    <mergeCell ref="CK38:CN38"/>
    <mergeCell ref="CO38:CR38"/>
    <mergeCell ref="CS38:CV38"/>
    <mergeCell ref="BE38:BH38"/>
    <mergeCell ref="BI38:BL38"/>
    <mergeCell ref="BM38:BO38"/>
    <mergeCell ref="BP38:BR38"/>
    <mergeCell ref="BS38:BU38"/>
    <mergeCell ref="BV38:BX38"/>
    <mergeCell ref="AF38:AI38"/>
    <mergeCell ref="AJ38:AM38"/>
    <mergeCell ref="AN38:AQ38"/>
    <mergeCell ref="AR38:AU38"/>
    <mergeCell ref="AV38:AZ38"/>
    <mergeCell ref="BA38:BD38"/>
    <mergeCell ref="CK36:CN36"/>
    <mergeCell ref="CO36:CR36"/>
    <mergeCell ref="CS36:CV36"/>
    <mergeCell ref="CW36:CZ36"/>
    <mergeCell ref="H38:K38"/>
    <mergeCell ref="L38:O38"/>
    <mergeCell ref="P38:S38"/>
    <mergeCell ref="T38:W38"/>
    <mergeCell ref="X38:AA38"/>
    <mergeCell ref="AB38:AE38"/>
    <mergeCell ref="BP36:BR36"/>
    <mergeCell ref="BS36:BU36"/>
    <mergeCell ref="BV36:BX36"/>
    <mergeCell ref="BY36:CB36"/>
    <mergeCell ref="CC36:CF36"/>
    <mergeCell ref="CG36:CJ36"/>
    <mergeCell ref="AR36:AU36"/>
    <mergeCell ref="AV36:AZ36"/>
    <mergeCell ref="BA36:BD36"/>
    <mergeCell ref="BE36:BH36"/>
    <mergeCell ref="BI36:BL36"/>
    <mergeCell ref="BM36:BO36"/>
    <mergeCell ref="CW35:CZ35"/>
    <mergeCell ref="H36:K36"/>
    <mergeCell ref="L36:O36"/>
    <mergeCell ref="P36:S36"/>
    <mergeCell ref="T36:W36"/>
    <mergeCell ref="X36:AA36"/>
    <mergeCell ref="AB36:AE36"/>
    <mergeCell ref="AF36:AI36"/>
    <mergeCell ref="AJ36:AM36"/>
    <mergeCell ref="AN36:AQ36"/>
    <mergeCell ref="BY35:CB35"/>
    <mergeCell ref="CC35:CF35"/>
    <mergeCell ref="CG35:CJ35"/>
    <mergeCell ref="CK35:CN35"/>
    <mergeCell ref="CO35:CR35"/>
    <mergeCell ref="CS35:CV35"/>
    <mergeCell ref="BE35:BH35"/>
    <mergeCell ref="BI35:BL35"/>
    <mergeCell ref="BM35:BO35"/>
    <mergeCell ref="BP35:BR35"/>
    <mergeCell ref="BS35:BU35"/>
    <mergeCell ref="BV35:BX35"/>
    <mergeCell ref="AF35:AI35"/>
    <mergeCell ref="AJ35:AM35"/>
    <mergeCell ref="AN35:AQ35"/>
    <mergeCell ref="AR35:AU35"/>
    <mergeCell ref="AV35:AZ35"/>
    <mergeCell ref="BA35:BD35"/>
    <mergeCell ref="H35:K35"/>
    <mergeCell ref="L35:O35"/>
    <mergeCell ref="P35:S35"/>
    <mergeCell ref="T35:W35"/>
    <mergeCell ref="X35:AA35"/>
    <mergeCell ref="AB35:AE35"/>
    <mergeCell ref="CO34:CR34"/>
    <mergeCell ref="CS34:CV34"/>
    <mergeCell ref="CW34:CZ34"/>
    <mergeCell ref="AV34:AZ34"/>
    <mergeCell ref="BM34:BO34"/>
    <mergeCell ref="BP34:BR34"/>
    <mergeCell ref="BS34:BU34"/>
    <mergeCell ref="BV34:BX34"/>
    <mergeCell ref="BE34:BH34"/>
    <mergeCell ref="BI34:BL34"/>
    <mergeCell ref="CG34:CJ34"/>
    <mergeCell ref="CK34:CN34"/>
    <mergeCell ref="AB34:AE34"/>
    <mergeCell ref="AF34:AI34"/>
    <mergeCell ref="AJ34:AM34"/>
    <mergeCell ref="AN34:AQ34"/>
    <mergeCell ref="AR34:AU34"/>
    <mergeCell ref="BA34:BD34"/>
    <mergeCell ref="CO20:CR20"/>
    <mergeCell ref="CS20:CV20"/>
    <mergeCell ref="CW20:CZ20"/>
    <mergeCell ref="H34:K34"/>
    <mergeCell ref="L34:O34"/>
    <mergeCell ref="P34:S34"/>
    <mergeCell ref="T34:W34"/>
    <mergeCell ref="X34:AA34"/>
    <mergeCell ref="BY34:CB34"/>
    <mergeCell ref="CC34:CF34"/>
    <mergeCell ref="BR20:BV20"/>
    <mergeCell ref="BW20:BZ20"/>
    <mergeCell ref="CA20:CD20"/>
    <mergeCell ref="CE20:CH20"/>
    <mergeCell ref="CI20:CK20"/>
    <mergeCell ref="CL20:CN20"/>
    <mergeCell ref="AV20:AZ20"/>
    <mergeCell ref="BA20:BD20"/>
    <mergeCell ref="BE20:BH20"/>
    <mergeCell ref="BI20:BK20"/>
    <mergeCell ref="BL20:BN20"/>
    <mergeCell ref="BO20:BQ20"/>
    <mergeCell ref="T20:V20"/>
    <mergeCell ref="W20:AA20"/>
    <mergeCell ref="AB20:AF20"/>
    <mergeCell ref="AG20:AK20"/>
    <mergeCell ref="AL20:AP20"/>
    <mergeCell ref="AQ20:AU20"/>
    <mergeCell ref="CI19:CK19"/>
    <mergeCell ref="CL19:CN19"/>
    <mergeCell ref="CO19:CR19"/>
    <mergeCell ref="CS19:CV19"/>
    <mergeCell ref="CW19:CZ19"/>
    <mergeCell ref="E20:G20"/>
    <mergeCell ref="H20:J20"/>
    <mergeCell ref="K20:M20"/>
    <mergeCell ref="N20:P20"/>
    <mergeCell ref="Q20:S20"/>
    <mergeCell ref="BL19:BN19"/>
    <mergeCell ref="BO19:BQ19"/>
    <mergeCell ref="BR19:BV19"/>
    <mergeCell ref="BW19:BZ19"/>
    <mergeCell ref="CA19:CD19"/>
    <mergeCell ref="CE19:CH19"/>
    <mergeCell ref="AL19:AP19"/>
    <mergeCell ref="AQ19:AU19"/>
    <mergeCell ref="AV19:AZ19"/>
    <mergeCell ref="BA19:BD19"/>
    <mergeCell ref="BE19:BH19"/>
    <mergeCell ref="BI19:BK19"/>
    <mergeCell ref="CS18:CV18"/>
    <mergeCell ref="CW18:CZ18"/>
    <mergeCell ref="H19:J19"/>
    <mergeCell ref="K19:M19"/>
    <mergeCell ref="N19:P19"/>
    <mergeCell ref="Q19:S19"/>
    <mergeCell ref="T19:V19"/>
    <mergeCell ref="W19:AA19"/>
    <mergeCell ref="AB19:AF19"/>
    <mergeCell ref="AG19:AK19"/>
    <mergeCell ref="BW18:BZ18"/>
    <mergeCell ref="CA18:CD18"/>
    <mergeCell ref="CE18:CH18"/>
    <mergeCell ref="CI18:CK18"/>
    <mergeCell ref="CL18:CN18"/>
    <mergeCell ref="CO18:CR18"/>
    <mergeCell ref="BA18:BD18"/>
    <mergeCell ref="BE18:BH18"/>
    <mergeCell ref="BI18:BK18"/>
    <mergeCell ref="BL18:BN18"/>
    <mergeCell ref="BO18:BQ18"/>
    <mergeCell ref="BR18:BV18"/>
    <mergeCell ref="CW17:CZ17"/>
    <mergeCell ref="N18:P18"/>
    <mergeCell ref="Q18:S18"/>
    <mergeCell ref="T18:V18"/>
    <mergeCell ref="W18:AA18"/>
    <mergeCell ref="AB18:AF18"/>
    <mergeCell ref="AG18:AK18"/>
    <mergeCell ref="AL18:AP18"/>
    <mergeCell ref="AQ18:AU18"/>
    <mergeCell ref="AV18:AZ18"/>
    <mergeCell ref="CA17:CD17"/>
    <mergeCell ref="CE17:CH17"/>
    <mergeCell ref="CI17:CK17"/>
    <mergeCell ref="CL17:CN17"/>
    <mergeCell ref="CO17:CR17"/>
    <mergeCell ref="CS17:CV17"/>
    <mergeCell ref="BE17:BH17"/>
    <mergeCell ref="BI17:BK17"/>
    <mergeCell ref="BL17:BN17"/>
    <mergeCell ref="BO17:BQ17"/>
    <mergeCell ref="BR17:BV17"/>
    <mergeCell ref="BW17:BZ17"/>
    <mergeCell ref="CO16:CR16"/>
    <mergeCell ref="CS16:CV16"/>
    <mergeCell ref="CW16:CZ16"/>
    <mergeCell ref="CI16:CK16"/>
    <mergeCell ref="CL16:CN16"/>
    <mergeCell ref="AG17:AK17"/>
    <mergeCell ref="AL17:AP17"/>
    <mergeCell ref="AQ17:AU17"/>
    <mergeCell ref="AV17:AZ17"/>
    <mergeCell ref="BA17:BD17"/>
    <mergeCell ref="CJ60:CN61"/>
    <mergeCell ref="CO60:CS61"/>
    <mergeCell ref="CT59:CZ61"/>
    <mergeCell ref="BA59:BO59"/>
    <mergeCell ref="BP59:CS59"/>
    <mergeCell ref="BA58:CZ58"/>
    <mergeCell ref="BF60:BJ61"/>
    <mergeCell ref="BK60:BO61"/>
    <mergeCell ref="BP60:BT61"/>
    <mergeCell ref="BU60:BY61"/>
    <mergeCell ref="BZ60:CD61"/>
    <mergeCell ref="CE60:CI61"/>
    <mergeCell ref="AR60:AV61"/>
    <mergeCell ref="AW59:AZ61"/>
    <mergeCell ref="E59:R59"/>
    <mergeCell ref="S59:AV59"/>
    <mergeCell ref="BA60:BE61"/>
    <mergeCell ref="N60:R61"/>
    <mergeCell ref="S60:W61"/>
    <mergeCell ref="X60:AB61"/>
    <mergeCell ref="AC60:AG61"/>
    <mergeCell ref="AH60:AL61"/>
    <mergeCell ref="AM60:AQ61"/>
    <mergeCell ref="A64:D64"/>
    <mergeCell ref="A65:D65"/>
    <mergeCell ref="A66:D66"/>
    <mergeCell ref="AC64:AG64"/>
    <mergeCell ref="AH64:AL64"/>
    <mergeCell ref="AM64:AQ64"/>
    <mergeCell ref="N65:R65"/>
    <mergeCell ref="A67:D67"/>
    <mergeCell ref="E60:I61"/>
    <mergeCell ref="J60:M61"/>
    <mergeCell ref="E65:I65"/>
    <mergeCell ref="J65:M65"/>
    <mergeCell ref="E66:I66"/>
    <mergeCell ref="J66:M66"/>
    <mergeCell ref="C48:F48"/>
    <mergeCell ref="C50:F50"/>
    <mergeCell ref="C51:F51"/>
    <mergeCell ref="C52:F52"/>
    <mergeCell ref="A58:D61"/>
    <mergeCell ref="A63:D63"/>
    <mergeCell ref="E58:AZ58"/>
    <mergeCell ref="AF48:AI48"/>
    <mergeCell ref="AJ48:AM48"/>
    <mergeCell ref="AN48:AQ48"/>
    <mergeCell ref="C34:F34"/>
    <mergeCell ref="C35:F35"/>
    <mergeCell ref="C36:F36"/>
    <mergeCell ref="C38:F38"/>
    <mergeCell ref="C39:F39"/>
    <mergeCell ref="C40:F40"/>
    <mergeCell ref="C42:F42"/>
    <mergeCell ref="C43:F43"/>
    <mergeCell ref="C44:F44"/>
    <mergeCell ref="C46:F46"/>
    <mergeCell ref="C47:F47"/>
    <mergeCell ref="E16:G16"/>
    <mergeCell ref="A16:D16"/>
    <mergeCell ref="A17:D17"/>
    <mergeCell ref="A18:D18"/>
    <mergeCell ref="A19:D19"/>
    <mergeCell ref="H16:J16"/>
    <mergeCell ref="E17:G17"/>
    <mergeCell ref="H17:J17"/>
    <mergeCell ref="E18:G18"/>
    <mergeCell ref="H18:J18"/>
    <mergeCell ref="K16:M16"/>
    <mergeCell ref="K17:M17"/>
    <mergeCell ref="K18:M18"/>
    <mergeCell ref="AV16:AZ16"/>
    <mergeCell ref="BW9:BZ14"/>
    <mergeCell ref="N16:P16"/>
    <mergeCell ref="Q16:S16"/>
    <mergeCell ref="T16:V16"/>
    <mergeCell ref="W16:AA16"/>
    <mergeCell ref="AB16:AF16"/>
    <mergeCell ref="BW16:BZ16"/>
    <mergeCell ref="BI8:BK14"/>
    <mergeCell ref="BL8:BN14"/>
    <mergeCell ref="CO29:CR32"/>
    <mergeCell ref="CS29:CV32"/>
    <mergeCell ref="CW29:CZ32"/>
    <mergeCell ref="CG27:CZ28"/>
    <mergeCell ref="CW9:CZ14"/>
    <mergeCell ref="BI7:CZ7"/>
    <mergeCell ref="BR8:CZ8"/>
    <mergeCell ref="BA26:CZ26"/>
    <mergeCell ref="CL9:CN14"/>
    <mergeCell ref="CA9:CD10"/>
    <mergeCell ref="CC27:CF32"/>
    <mergeCell ref="CG31:CJ32"/>
    <mergeCell ref="CI9:CK14"/>
    <mergeCell ref="CK31:CN32"/>
    <mergeCell ref="CG29:CN30"/>
    <mergeCell ref="CA11:CD12"/>
    <mergeCell ref="CA13:CD14"/>
    <mergeCell ref="CE9:CH14"/>
    <mergeCell ref="CA16:CD16"/>
    <mergeCell ref="CE16:CH16"/>
    <mergeCell ref="BP31:BR32"/>
    <mergeCell ref="BS31:BU32"/>
    <mergeCell ref="BV31:BX32"/>
    <mergeCell ref="BM29:BX30"/>
    <mergeCell ref="BE27:BX28"/>
    <mergeCell ref="BY27:CB32"/>
    <mergeCell ref="A20:D20"/>
    <mergeCell ref="A26:G32"/>
    <mergeCell ref="E19:G19"/>
    <mergeCell ref="E7:M7"/>
    <mergeCell ref="N7:BH7"/>
    <mergeCell ref="AR27:AU28"/>
    <mergeCell ref="AR29:AU30"/>
    <mergeCell ref="AR31:AU32"/>
    <mergeCell ref="BA16:BD16"/>
    <mergeCell ref="BE16:BH16"/>
    <mergeCell ref="CO9:CR14"/>
    <mergeCell ref="CS9:CV14"/>
    <mergeCell ref="L27:O32"/>
    <mergeCell ref="P27:S32"/>
    <mergeCell ref="T27:AA29"/>
    <mergeCell ref="T30:W32"/>
    <mergeCell ref="BI16:BK16"/>
    <mergeCell ref="BL16:BN16"/>
    <mergeCell ref="BI29:BL32"/>
    <mergeCell ref="BM31:BO32"/>
    <mergeCell ref="BO8:BQ14"/>
    <mergeCell ref="X30:AA32"/>
    <mergeCell ref="AB27:AE32"/>
    <mergeCell ref="AF27:AM29"/>
    <mergeCell ref="AF30:AI32"/>
    <mergeCell ref="AJ30:AM32"/>
    <mergeCell ref="BA27:BD32"/>
    <mergeCell ref="BE29:BH32"/>
    <mergeCell ref="AN27:AQ32"/>
    <mergeCell ref="W17:AA17"/>
    <mergeCell ref="AQ11:AU14"/>
    <mergeCell ref="AV9:AZ14"/>
    <mergeCell ref="W9:AU10"/>
    <mergeCell ref="BA9:BD14"/>
    <mergeCell ref="H26:AZ26"/>
    <mergeCell ref="AG16:AK16"/>
    <mergeCell ref="AL16:AP16"/>
    <mergeCell ref="AQ16:AU16"/>
    <mergeCell ref="N17:P17"/>
    <mergeCell ref="Q17:S17"/>
    <mergeCell ref="AV27:AZ32"/>
    <mergeCell ref="H27:K32"/>
    <mergeCell ref="BE9:BH14"/>
    <mergeCell ref="W8:BH8"/>
    <mergeCell ref="Q8:S14"/>
    <mergeCell ref="T8:V14"/>
    <mergeCell ref="W11:AA14"/>
    <mergeCell ref="AB11:AF14"/>
    <mergeCell ref="AG11:AK14"/>
    <mergeCell ref="AL11:AP14"/>
    <mergeCell ref="BR9:BV14"/>
    <mergeCell ref="T17:V17"/>
    <mergeCell ref="AB17:AF17"/>
    <mergeCell ref="A7:D14"/>
    <mergeCell ref="E8:G14"/>
    <mergeCell ref="H8:J14"/>
    <mergeCell ref="K8:M14"/>
    <mergeCell ref="N8:P14"/>
    <mergeCell ref="BO16:BQ16"/>
    <mergeCell ref="BR16:BV1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2" r:id="rId2"/>
  <ignoredErrors>
    <ignoredError sqref="N20 BI20 S67 BP6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6"/>
  <sheetViews>
    <sheetView tabSelected="1" zoomScaleSheetLayoutView="75" zoomScalePageLayoutView="0" workbookViewId="0" topLeftCell="A24">
      <selection activeCell="A47" sqref="A47"/>
    </sheetView>
  </sheetViews>
  <sheetFormatPr defaultColWidth="9.00390625" defaultRowHeight="13.5"/>
  <cols>
    <col min="1" max="1" width="9.00390625" style="7" customWidth="1"/>
    <col min="2" max="40" width="3.125" style="7" customWidth="1"/>
    <col min="41" max="42" width="3.25390625" style="7" customWidth="1"/>
    <col min="43" max="45" width="3.125" style="7" customWidth="1"/>
    <col min="46" max="55" width="3.625" style="7" customWidth="1"/>
    <col min="56" max="56" width="3.125" style="7" customWidth="1"/>
    <col min="57" max="57" width="5.375" style="7" customWidth="1"/>
    <col min="58" max="16384" width="9.00390625" style="7" customWidth="1"/>
  </cols>
  <sheetData>
    <row r="1" spans="1:71" ht="14.25">
      <c r="A1" s="41" t="s">
        <v>128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40" t="s">
        <v>129</v>
      </c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39"/>
    </row>
    <row r="2" spans="1:7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39"/>
    </row>
    <row r="3" spans="1:71" ht="17.25">
      <c r="A3" s="137" t="s">
        <v>288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39"/>
    </row>
    <row r="4" spans="1:71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39"/>
    </row>
    <row r="5" spans="1:71" ht="14.25">
      <c r="A5" s="202" t="s">
        <v>289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ht="14.25" customHeight="1" thickBo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55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ht="24" customHeight="1">
      <c r="A7" s="161" t="s">
        <v>37</v>
      </c>
      <c r="B7" s="186"/>
      <c r="C7" s="186"/>
      <c r="D7" s="186" t="s">
        <v>58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21" t="s">
        <v>270</v>
      </c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204"/>
      <c r="AZ7" s="195" t="s">
        <v>59</v>
      </c>
      <c r="BA7" s="80"/>
      <c r="BB7" s="80"/>
      <c r="BC7" s="80"/>
      <c r="BD7" s="80"/>
      <c r="BE7" s="80"/>
      <c r="BF7" s="55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ht="24" customHeight="1">
      <c r="A8" s="97"/>
      <c r="B8" s="86"/>
      <c r="C8" s="86"/>
      <c r="D8" s="157" t="s">
        <v>269</v>
      </c>
      <c r="E8" s="158"/>
      <c r="F8" s="158"/>
      <c r="G8" s="158"/>
      <c r="H8" s="158"/>
      <c r="I8" s="159"/>
      <c r="J8" s="157" t="s">
        <v>28</v>
      </c>
      <c r="K8" s="158"/>
      <c r="L8" s="158"/>
      <c r="M8" s="158"/>
      <c r="N8" s="158"/>
      <c r="O8" s="159"/>
      <c r="P8" s="86" t="s">
        <v>57</v>
      </c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194" t="s">
        <v>271</v>
      </c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179"/>
      <c r="AZ8" s="117"/>
      <c r="BA8" s="82"/>
      <c r="BB8" s="82"/>
      <c r="BC8" s="82"/>
      <c r="BD8" s="82"/>
      <c r="BE8" s="82"/>
      <c r="BF8" s="55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ht="24" customHeight="1">
      <c r="A9" s="97"/>
      <c r="B9" s="86"/>
      <c r="C9" s="86"/>
      <c r="D9" s="180" t="s">
        <v>267</v>
      </c>
      <c r="E9" s="181"/>
      <c r="F9" s="181"/>
      <c r="G9" s="181"/>
      <c r="H9" s="181"/>
      <c r="I9" s="203"/>
      <c r="J9" s="180" t="s">
        <v>268</v>
      </c>
      <c r="K9" s="181"/>
      <c r="L9" s="181"/>
      <c r="M9" s="181"/>
      <c r="N9" s="181"/>
      <c r="O9" s="203"/>
      <c r="P9" s="86" t="s">
        <v>272</v>
      </c>
      <c r="Q9" s="86"/>
      <c r="R9" s="86"/>
      <c r="S9" s="86"/>
      <c r="T9" s="86"/>
      <c r="U9" s="86"/>
      <c r="V9" s="86" t="s">
        <v>273</v>
      </c>
      <c r="W9" s="86"/>
      <c r="X9" s="86"/>
      <c r="Y9" s="86"/>
      <c r="Z9" s="86"/>
      <c r="AA9" s="86"/>
      <c r="AB9" s="97" t="s">
        <v>272</v>
      </c>
      <c r="AC9" s="86"/>
      <c r="AD9" s="86"/>
      <c r="AE9" s="86"/>
      <c r="AF9" s="86"/>
      <c r="AG9" s="95"/>
      <c r="AH9" s="86" t="s">
        <v>273</v>
      </c>
      <c r="AI9" s="86"/>
      <c r="AJ9" s="86"/>
      <c r="AK9" s="86"/>
      <c r="AL9" s="86"/>
      <c r="AM9" s="95"/>
      <c r="AN9" s="86" t="s">
        <v>274</v>
      </c>
      <c r="AO9" s="86"/>
      <c r="AP9" s="86"/>
      <c r="AQ9" s="86"/>
      <c r="AR9" s="86"/>
      <c r="AS9" s="95"/>
      <c r="AT9" s="86" t="s">
        <v>275</v>
      </c>
      <c r="AU9" s="86"/>
      <c r="AV9" s="86"/>
      <c r="AW9" s="86"/>
      <c r="AX9" s="86"/>
      <c r="AY9" s="95"/>
      <c r="AZ9" s="118"/>
      <c r="BA9" s="84"/>
      <c r="BB9" s="84"/>
      <c r="BC9" s="84"/>
      <c r="BD9" s="84"/>
      <c r="BE9" s="84"/>
      <c r="BF9" s="55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</row>
    <row r="10" spans="1:71" ht="14.25" customHeight="1">
      <c r="A10" s="52"/>
      <c r="B10" s="52"/>
      <c r="C10" s="53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57"/>
      <c r="BA10" s="57"/>
      <c r="BB10" s="57"/>
      <c r="BC10" s="57"/>
      <c r="BD10" s="57"/>
      <c r="BE10" s="57"/>
      <c r="BF10" s="55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</row>
    <row r="11" spans="1:71" ht="14.25" customHeight="1">
      <c r="A11" s="184" t="s">
        <v>38</v>
      </c>
      <c r="B11" s="184"/>
      <c r="C11" s="187"/>
      <c r="D11" s="193">
        <v>91976</v>
      </c>
      <c r="E11" s="193"/>
      <c r="F11" s="193"/>
      <c r="G11" s="193"/>
      <c r="H11" s="193"/>
      <c r="I11" s="193"/>
      <c r="J11" s="193">
        <v>1157</v>
      </c>
      <c r="K11" s="193"/>
      <c r="L11" s="193"/>
      <c r="M11" s="193"/>
      <c r="N11" s="193"/>
      <c r="O11" s="193"/>
      <c r="P11" s="193" t="s">
        <v>206</v>
      </c>
      <c r="Q11" s="193"/>
      <c r="R11" s="193"/>
      <c r="S11" s="193"/>
      <c r="T11" s="193"/>
      <c r="U11" s="193"/>
      <c r="V11" s="193">
        <v>1165</v>
      </c>
      <c r="W11" s="193"/>
      <c r="X11" s="193"/>
      <c r="Y11" s="193"/>
      <c r="Z11" s="193"/>
      <c r="AA11" s="193"/>
      <c r="AB11" s="193">
        <v>7811</v>
      </c>
      <c r="AC11" s="193"/>
      <c r="AD11" s="193"/>
      <c r="AE11" s="193"/>
      <c r="AF11" s="193"/>
      <c r="AG11" s="193"/>
      <c r="AH11" s="193">
        <v>4801</v>
      </c>
      <c r="AI11" s="193"/>
      <c r="AJ11" s="193"/>
      <c r="AK11" s="193"/>
      <c r="AL11" s="193"/>
      <c r="AM11" s="193"/>
      <c r="AN11" s="193">
        <v>4569</v>
      </c>
      <c r="AO11" s="193"/>
      <c r="AP11" s="193"/>
      <c r="AQ11" s="193"/>
      <c r="AR11" s="193"/>
      <c r="AS11" s="193"/>
      <c r="AT11" s="193">
        <v>1266</v>
      </c>
      <c r="AU11" s="193"/>
      <c r="AV11" s="193"/>
      <c r="AW11" s="193"/>
      <c r="AX11" s="193"/>
      <c r="AY11" s="193"/>
      <c r="AZ11" s="184" t="s">
        <v>136</v>
      </c>
      <c r="BA11" s="184"/>
      <c r="BB11" s="184"/>
      <c r="BC11" s="184"/>
      <c r="BD11" s="184"/>
      <c r="BE11" s="184"/>
      <c r="BF11" s="55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</row>
    <row r="12" spans="1:71" ht="14.25" customHeight="1">
      <c r="A12" s="29"/>
      <c r="B12" s="29"/>
      <c r="C12" s="45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29"/>
      <c r="BA12" s="29"/>
      <c r="BB12" s="29"/>
      <c r="BC12" s="29"/>
      <c r="BD12" s="29"/>
      <c r="BE12" s="29"/>
      <c r="BF12" s="55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</row>
    <row r="13" spans="1:71" ht="14.25" customHeight="1">
      <c r="A13" s="184" t="s">
        <v>160</v>
      </c>
      <c r="B13" s="184"/>
      <c r="C13" s="187"/>
      <c r="D13" s="193">
        <v>1996</v>
      </c>
      <c r="E13" s="193"/>
      <c r="F13" s="193"/>
      <c r="G13" s="193"/>
      <c r="H13" s="193"/>
      <c r="I13" s="193"/>
      <c r="J13" s="193" t="s">
        <v>206</v>
      </c>
      <c r="K13" s="193"/>
      <c r="L13" s="193"/>
      <c r="M13" s="193"/>
      <c r="N13" s="193"/>
      <c r="O13" s="193"/>
      <c r="P13" s="193" t="s">
        <v>206</v>
      </c>
      <c r="Q13" s="193"/>
      <c r="R13" s="193"/>
      <c r="S13" s="193"/>
      <c r="T13" s="193"/>
      <c r="U13" s="193"/>
      <c r="V13" s="193">
        <v>150</v>
      </c>
      <c r="W13" s="193"/>
      <c r="X13" s="193"/>
      <c r="Y13" s="193"/>
      <c r="Z13" s="193"/>
      <c r="AA13" s="193"/>
      <c r="AB13" s="193">
        <v>14</v>
      </c>
      <c r="AC13" s="193"/>
      <c r="AD13" s="193"/>
      <c r="AE13" s="193"/>
      <c r="AF13" s="193"/>
      <c r="AG13" s="193"/>
      <c r="AH13" s="193">
        <v>605</v>
      </c>
      <c r="AI13" s="193"/>
      <c r="AJ13" s="193"/>
      <c r="AK13" s="193"/>
      <c r="AL13" s="193"/>
      <c r="AM13" s="193"/>
      <c r="AN13" s="193" t="s">
        <v>206</v>
      </c>
      <c r="AO13" s="193"/>
      <c r="AP13" s="193"/>
      <c r="AQ13" s="193"/>
      <c r="AR13" s="193"/>
      <c r="AS13" s="193"/>
      <c r="AT13" s="193" t="s">
        <v>206</v>
      </c>
      <c r="AU13" s="193"/>
      <c r="AV13" s="193"/>
      <c r="AW13" s="193"/>
      <c r="AX13" s="193"/>
      <c r="AY13" s="193"/>
      <c r="AZ13" s="184" t="s">
        <v>137</v>
      </c>
      <c r="BA13" s="184"/>
      <c r="BB13" s="184"/>
      <c r="BC13" s="184"/>
      <c r="BD13" s="184"/>
      <c r="BE13" s="184"/>
      <c r="BF13" s="55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</row>
    <row r="14" spans="1:71" ht="14.25" customHeight="1">
      <c r="A14" s="50"/>
      <c r="B14" s="50"/>
      <c r="C14" s="5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61"/>
      <c r="BA14" s="61"/>
      <c r="BB14" s="61"/>
      <c r="BC14" s="61"/>
      <c r="BD14" s="61"/>
      <c r="BE14" s="61"/>
      <c r="BF14" s="55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</row>
    <row r="15" spans="1:71" ht="14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</row>
    <row r="16" spans="1:71" ht="14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</row>
    <row r="17" spans="1:71" ht="14.25">
      <c r="A17" s="105" t="s">
        <v>290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</row>
    <row r="18" spans="1:71" ht="15" thickBo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</row>
    <row r="19" spans="1:71" ht="24" customHeight="1">
      <c r="A19" s="80" t="s">
        <v>0</v>
      </c>
      <c r="B19" s="81"/>
      <c r="C19" s="195" t="s">
        <v>20</v>
      </c>
      <c r="D19" s="81"/>
      <c r="E19" s="113" t="s">
        <v>132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61"/>
      <c r="AQ19" s="113" t="s">
        <v>66</v>
      </c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</row>
    <row r="20" spans="1:71" ht="46.5" customHeight="1">
      <c r="A20" s="84"/>
      <c r="B20" s="85"/>
      <c r="C20" s="118"/>
      <c r="D20" s="85"/>
      <c r="E20" s="95" t="s">
        <v>45</v>
      </c>
      <c r="F20" s="97"/>
      <c r="G20" s="95" t="s">
        <v>46</v>
      </c>
      <c r="H20" s="97"/>
      <c r="I20" s="95" t="s">
        <v>47</v>
      </c>
      <c r="J20" s="97"/>
      <c r="K20" s="95" t="s">
        <v>49</v>
      </c>
      <c r="L20" s="97"/>
      <c r="M20" s="95" t="s">
        <v>51</v>
      </c>
      <c r="N20" s="97"/>
      <c r="O20" s="95" t="s">
        <v>53</v>
      </c>
      <c r="P20" s="97"/>
      <c r="Q20" s="188" t="s">
        <v>152</v>
      </c>
      <c r="R20" s="188"/>
      <c r="S20" s="178" t="s">
        <v>276</v>
      </c>
      <c r="T20" s="189"/>
      <c r="U20" s="190"/>
      <c r="V20" s="192" t="s">
        <v>277</v>
      </c>
      <c r="W20" s="192"/>
      <c r="X20" s="192"/>
      <c r="Y20" s="95" t="s">
        <v>54</v>
      </c>
      <c r="Z20" s="97"/>
      <c r="AA20" s="95" t="s">
        <v>56</v>
      </c>
      <c r="AB20" s="96"/>
      <c r="AC20" s="95" t="s">
        <v>60</v>
      </c>
      <c r="AD20" s="97"/>
      <c r="AE20" s="157" t="s">
        <v>62</v>
      </c>
      <c r="AF20" s="158"/>
      <c r="AG20" s="157" t="s">
        <v>278</v>
      </c>
      <c r="AH20" s="158"/>
      <c r="AI20" s="157" t="s">
        <v>63</v>
      </c>
      <c r="AJ20" s="158"/>
      <c r="AK20" s="157" t="s">
        <v>279</v>
      </c>
      <c r="AL20" s="158"/>
      <c r="AM20" s="157" t="s">
        <v>65</v>
      </c>
      <c r="AN20" s="158"/>
      <c r="AO20" s="196" t="s">
        <v>28</v>
      </c>
      <c r="AP20" s="197"/>
      <c r="AQ20" s="199" t="s">
        <v>45</v>
      </c>
      <c r="AR20" s="199"/>
      <c r="AS20" s="199"/>
      <c r="AT20" s="157" t="s">
        <v>280</v>
      </c>
      <c r="AU20" s="158"/>
      <c r="AV20" s="157" t="s">
        <v>281</v>
      </c>
      <c r="AW20" s="158"/>
      <c r="AX20" s="157" t="s">
        <v>282</v>
      </c>
      <c r="AY20" s="158"/>
      <c r="AZ20" s="157" t="s">
        <v>283</v>
      </c>
      <c r="BA20" s="158"/>
      <c r="BB20" s="157" t="s">
        <v>284</v>
      </c>
      <c r="BC20" s="158"/>
      <c r="BD20" s="196" t="s">
        <v>28</v>
      </c>
      <c r="BE20" s="198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</row>
    <row r="21" spans="1:71" s="8" customFormat="1" ht="13.5" customHeight="1">
      <c r="A21" s="57"/>
      <c r="B21" s="64"/>
      <c r="C21" s="69"/>
      <c r="D21" s="6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13"/>
      <c r="R21" s="13"/>
      <c r="S21" s="13"/>
      <c r="T21" s="13"/>
      <c r="U21" s="13"/>
      <c r="V21" s="13"/>
      <c r="W21" s="13"/>
      <c r="X21" s="13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67"/>
      <c r="AP21" s="67"/>
      <c r="AQ21" s="67"/>
      <c r="AR21" s="67"/>
      <c r="AS21" s="67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67"/>
      <c r="BE21" s="67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</row>
    <row r="22" spans="1:71" ht="14.25">
      <c r="A22" s="105" t="s">
        <v>151</v>
      </c>
      <c r="B22" s="106"/>
      <c r="C22" s="112">
        <v>448</v>
      </c>
      <c r="D22" s="185"/>
      <c r="E22" s="185">
        <v>347</v>
      </c>
      <c r="F22" s="185"/>
      <c r="G22" s="185">
        <v>131</v>
      </c>
      <c r="H22" s="185"/>
      <c r="I22" s="185">
        <v>30</v>
      </c>
      <c r="J22" s="185"/>
      <c r="K22" s="185">
        <v>20</v>
      </c>
      <c r="L22" s="185"/>
      <c r="M22" s="185">
        <v>39</v>
      </c>
      <c r="N22" s="185"/>
      <c r="O22" s="185">
        <v>1</v>
      </c>
      <c r="P22" s="185"/>
      <c r="Q22" s="185" t="s">
        <v>206</v>
      </c>
      <c r="R22" s="185"/>
      <c r="S22" s="185">
        <v>5</v>
      </c>
      <c r="T22" s="185"/>
      <c r="U22" s="185"/>
      <c r="V22" s="185">
        <v>19</v>
      </c>
      <c r="W22" s="185"/>
      <c r="X22" s="185"/>
      <c r="Y22" s="185">
        <v>67</v>
      </c>
      <c r="Z22" s="185"/>
      <c r="AA22" s="185">
        <v>13</v>
      </c>
      <c r="AB22" s="185"/>
      <c r="AC22" s="185" t="s">
        <v>206</v>
      </c>
      <c r="AD22" s="185"/>
      <c r="AE22" s="185">
        <v>3</v>
      </c>
      <c r="AF22" s="185"/>
      <c r="AG22" s="185" t="s">
        <v>206</v>
      </c>
      <c r="AH22" s="185"/>
      <c r="AI22" s="185" t="s">
        <v>206</v>
      </c>
      <c r="AJ22" s="185"/>
      <c r="AK22" s="185" t="s">
        <v>206</v>
      </c>
      <c r="AL22" s="185"/>
      <c r="AM22" s="185">
        <v>2</v>
      </c>
      <c r="AN22" s="185"/>
      <c r="AO22" s="185">
        <v>17</v>
      </c>
      <c r="AP22" s="185"/>
      <c r="AQ22" s="185">
        <v>101</v>
      </c>
      <c r="AR22" s="185"/>
      <c r="AS22" s="185"/>
      <c r="AT22" s="185">
        <v>16</v>
      </c>
      <c r="AU22" s="185"/>
      <c r="AV22" s="185">
        <v>6</v>
      </c>
      <c r="AW22" s="185"/>
      <c r="AX22" s="185">
        <v>70</v>
      </c>
      <c r="AY22" s="185"/>
      <c r="AZ22" s="185">
        <v>3</v>
      </c>
      <c r="BA22" s="185"/>
      <c r="BB22" s="185">
        <v>1</v>
      </c>
      <c r="BC22" s="185"/>
      <c r="BD22" s="185">
        <v>5</v>
      </c>
      <c r="BE22" s="185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</row>
    <row r="23" spans="1:71" ht="14.25">
      <c r="A23" s="105" t="s">
        <v>285</v>
      </c>
      <c r="B23" s="106"/>
      <c r="C23" s="112">
        <v>506</v>
      </c>
      <c r="D23" s="185"/>
      <c r="E23" s="185">
        <v>357</v>
      </c>
      <c r="F23" s="185"/>
      <c r="G23" s="185">
        <v>164</v>
      </c>
      <c r="H23" s="185"/>
      <c r="I23" s="185">
        <v>26</v>
      </c>
      <c r="J23" s="185"/>
      <c r="K23" s="185">
        <v>20</v>
      </c>
      <c r="L23" s="185"/>
      <c r="M23" s="185">
        <v>29</v>
      </c>
      <c r="N23" s="185"/>
      <c r="O23" s="185">
        <v>1</v>
      </c>
      <c r="P23" s="185"/>
      <c r="Q23" s="185">
        <v>1</v>
      </c>
      <c r="R23" s="185"/>
      <c r="S23" s="185">
        <v>1</v>
      </c>
      <c r="T23" s="185"/>
      <c r="U23" s="185"/>
      <c r="V23" s="185">
        <v>4</v>
      </c>
      <c r="W23" s="185"/>
      <c r="X23" s="185"/>
      <c r="Y23" s="185">
        <v>62</v>
      </c>
      <c r="Z23" s="185"/>
      <c r="AA23" s="185">
        <v>9</v>
      </c>
      <c r="AB23" s="185"/>
      <c r="AC23" s="185" t="s">
        <v>206</v>
      </c>
      <c r="AD23" s="185"/>
      <c r="AE23" s="185">
        <v>5</v>
      </c>
      <c r="AF23" s="185"/>
      <c r="AG23" s="185">
        <v>2</v>
      </c>
      <c r="AH23" s="185"/>
      <c r="AI23" s="185" t="s">
        <v>206</v>
      </c>
      <c r="AJ23" s="185"/>
      <c r="AK23" s="185" t="s">
        <v>206</v>
      </c>
      <c r="AL23" s="185"/>
      <c r="AM23" s="185">
        <v>10</v>
      </c>
      <c r="AN23" s="185"/>
      <c r="AO23" s="185">
        <v>23</v>
      </c>
      <c r="AP23" s="185"/>
      <c r="AQ23" s="185">
        <v>149</v>
      </c>
      <c r="AR23" s="185"/>
      <c r="AS23" s="185"/>
      <c r="AT23" s="185">
        <v>16</v>
      </c>
      <c r="AU23" s="185"/>
      <c r="AV23" s="185">
        <v>7</v>
      </c>
      <c r="AW23" s="185"/>
      <c r="AX23" s="185">
        <v>116</v>
      </c>
      <c r="AY23" s="185"/>
      <c r="AZ23" s="185">
        <v>5</v>
      </c>
      <c r="BA23" s="185"/>
      <c r="BB23" s="185">
        <v>1</v>
      </c>
      <c r="BC23" s="185"/>
      <c r="BD23" s="185">
        <v>4</v>
      </c>
      <c r="BE23" s="185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</row>
    <row r="24" spans="1:71" ht="14.25">
      <c r="A24" s="105" t="s">
        <v>286</v>
      </c>
      <c r="B24" s="106"/>
      <c r="C24" s="112">
        <v>513</v>
      </c>
      <c r="D24" s="185"/>
      <c r="E24" s="185">
        <v>358</v>
      </c>
      <c r="F24" s="185"/>
      <c r="G24" s="185">
        <v>160</v>
      </c>
      <c r="H24" s="185"/>
      <c r="I24" s="185">
        <v>22</v>
      </c>
      <c r="J24" s="185"/>
      <c r="K24" s="185">
        <v>16</v>
      </c>
      <c r="L24" s="185"/>
      <c r="M24" s="185">
        <v>33</v>
      </c>
      <c r="N24" s="185"/>
      <c r="O24" s="185" t="s">
        <v>206</v>
      </c>
      <c r="P24" s="185"/>
      <c r="Q24" s="185" t="s">
        <v>206</v>
      </c>
      <c r="R24" s="185"/>
      <c r="S24" s="185">
        <v>1</v>
      </c>
      <c r="T24" s="185"/>
      <c r="U24" s="185"/>
      <c r="V24" s="185">
        <v>12</v>
      </c>
      <c r="W24" s="185"/>
      <c r="X24" s="185"/>
      <c r="Y24" s="185">
        <v>77</v>
      </c>
      <c r="Z24" s="185"/>
      <c r="AA24" s="185">
        <v>13</v>
      </c>
      <c r="AB24" s="185"/>
      <c r="AC24" s="185" t="s">
        <v>206</v>
      </c>
      <c r="AD24" s="185"/>
      <c r="AE24" s="185">
        <v>5</v>
      </c>
      <c r="AF24" s="185"/>
      <c r="AG24" s="185" t="s">
        <v>206</v>
      </c>
      <c r="AH24" s="185"/>
      <c r="AI24" s="185" t="s">
        <v>206</v>
      </c>
      <c r="AJ24" s="185"/>
      <c r="AK24" s="185" t="s">
        <v>206</v>
      </c>
      <c r="AL24" s="185"/>
      <c r="AM24" s="185">
        <v>12</v>
      </c>
      <c r="AN24" s="185"/>
      <c r="AO24" s="185">
        <v>7</v>
      </c>
      <c r="AP24" s="185"/>
      <c r="AQ24" s="185">
        <v>155</v>
      </c>
      <c r="AR24" s="185"/>
      <c r="AS24" s="185"/>
      <c r="AT24" s="185">
        <v>16</v>
      </c>
      <c r="AU24" s="185"/>
      <c r="AV24" s="185">
        <v>4</v>
      </c>
      <c r="AW24" s="185"/>
      <c r="AX24" s="185">
        <v>121</v>
      </c>
      <c r="AY24" s="185"/>
      <c r="AZ24" s="185">
        <v>9</v>
      </c>
      <c r="BA24" s="185"/>
      <c r="BB24" s="185" t="s">
        <v>206</v>
      </c>
      <c r="BC24" s="185"/>
      <c r="BD24" s="185">
        <v>5</v>
      </c>
      <c r="BE24" s="185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</row>
    <row r="25" spans="1:71" ht="14.25">
      <c r="A25" s="105" t="s">
        <v>164</v>
      </c>
      <c r="B25" s="106"/>
      <c r="C25" s="112">
        <v>508</v>
      </c>
      <c r="D25" s="185"/>
      <c r="E25" s="185">
        <v>330</v>
      </c>
      <c r="F25" s="185"/>
      <c r="G25" s="185">
        <v>140</v>
      </c>
      <c r="H25" s="185"/>
      <c r="I25" s="185">
        <v>13</v>
      </c>
      <c r="J25" s="185"/>
      <c r="K25" s="185">
        <v>28</v>
      </c>
      <c r="L25" s="185"/>
      <c r="M25" s="185">
        <v>28</v>
      </c>
      <c r="N25" s="185"/>
      <c r="O25" s="185">
        <v>1</v>
      </c>
      <c r="P25" s="185"/>
      <c r="Q25" s="185">
        <v>2</v>
      </c>
      <c r="R25" s="185"/>
      <c r="S25" s="185">
        <v>2</v>
      </c>
      <c r="T25" s="185"/>
      <c r="U25" s="185"/>
      <c r="V25" s="185">
        <v>13</v>
      </c>
      <c r="W25" s="185"/>
      <c r="X25" s="185"/>
      <c r="Y25" s="185">
        <v>61</v>
      </c>
      <c r="Z25" s="185"/>
      <c r="AA25" s="185">
        <v>13</v>
      </c>
      <c r="AB25" s="185"/>
      <c r="AC25" s="185" t="s">
        <v>206</v>
      </c>
      <c r="AD25" s="185"/>
      <c r="AE25" s="185">
        <v>7</v>
      </c>
      <c r="AF25" s="185"/>
      <c r="AG25" s="185">
        <v>1</v>
      </c>
      <c r="AH25" s="185"/>
      <c r="AI25" s="185" t="s">
        <v>206</v>
      </c>
      <c r="AJ25" s="185"/>
      <c r="AK25" s="185" t="s">
        <v>206</v>
      </c>
      <c r="AL25" s="185"/>
      <c r="AM25" s="185">
        <v>11</v>
      </c>
      <c r="AN25" s="185"/>
      <c r="AO25" s="185">
        <v>10</v>
      </c>
      <c r="AP25" s="185"/>
      <c r="AQ25" s="185">
        <v>178</v>
      </c>
      <c r="AR25" s="185"/>
      <c r="AS25" s="185"/>
      <c r="AT25" s="185">
        <v>11</v>
      </c>
      <c r="AU25" s="185"/>
      <c r="AV25" s="185">
        <v>14</v>
      </c>
      <c r="AW25" s="185"/>
      <c r="AX25" s="185">
        <v>131</v>
      </c>
      <c r="AY25" s="185"/>
      <c r="AZ25" s="185">
        <v>10</v>
      </c>
      <c r="BA25" s="185"/>
      <c r="BB25" s="185">
        <v>4</v>
      </c>
      <c r="BC25" s="185"/>
      <c r="BD25" s="185">
        <v>8</v>
      </c>
      <c r="BE25" s="185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</row>
    <row r="26" spans="1:71" ht="14.25">
      <c r="A26" s="105" t="s">
        <v>165</v>
      </c>
      <c r="B26" s="106"/>
      <c r="C26" s="112">
        <v>495</v>
      </c>
      <c r="D26" s="185"/>
      <c r="E26" s="185">
        <v>311</v>
      </c>
      <c r="F26" s="185"/>
      <c r="G26" s="185">
        <v>128</v>
      </c>
      <c r="H26" s="185"/>
      <c r="I26" s="185">
        <v>11</v>
      </c>
      <c r="J26" s="185"/>
      <c r="K26" s="185">
        <v>36</v>
      </c>
      <c r="L26" s="185"/>
      <c r="M26" s="185">
        <v>36</v>
      </c>
      <c r="N26" s="185"/>
      <c r="O26" s="185" t="s">
        <v>206</v>
      </c>
      <c r="P26" s="185"/>
      <c r="Q26" s="185">
        <v>2</v>
      </c>
      <c r="R26" s="185"/>
      <c r="S26" s="185">
        <v>4</v>
      </c>
      <c r="T26" s="185"/>
      <c r="U26" s="185"/>
      <c r="V26" s="185">
        <v>11</v>
      </c>
      <c r="W26" s="185"/>
      <c r="X26" s="185"/>
      <c r="Y26" s="185">
        <v>55</v>
      </c>
      <c r="Z26" s="185"/>
      <c r="AA26" s="185">
        <v>9</v>
      </c>
      <c r="AB26" s="185"/>
      <c r="AC26" s="185" t="s">
        <v>206</v>
      </c>
      <c r="AD26" s="185"/>
      <c r="AE26" s="185">
        <v>4</v>
      </c>
      <c r="AF26" s="185"/>
      <c r="AG26" s="185">
        <v>2</v>
      </c>
      <c r="AH26" s="185"/>
      <c r="AI26" s="185" t="s">
        <v>206</v>
      </c>
      <c r="AJ26" s="185"/>
      <c r="AK26" s="185" t="s">
        <v>206</v>
      </c>
      <c r="AL26" s="185"/>
      <c r="AM26" s="185">
        <v>7</v>
      </c>
      <c r="AN26" s="185"/>
      <c r="AO26" s="185">
        <v>6</v>
      </c>
      <c r="AP26" s="185"/>
      <c r="AQ26" s="185">
        <v>184</v>
      </c>
      <c r="AR26" s="185"/>
      <c r="AS26" s="185"/>
      <c r="AT26" s="185">
        <v>7</v>
      </c>
      <c r="AU26" s="185"/>
      <c r="AV26" s="185">
        <v>15</v>
      </c>
      <c r="AW26" s="185"/>
      <c r="AX26" s="185">
        <v>143</v>
      </c>
      <c r="AY26" s="185"/>
      <c r="AZ26" s="185">
        <v>9</v>
      </c>
      <c r="BA26" s="185"/>
      <c r="BB26" s="185">
        <v>2</v>
      </c>
      <c r="BC26" s="185"/>
      <c r="BD26" s="185">
        <v>8</v>
      </c>
      <c r="BE26" s="185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</row>
    <row r="27" spans="1:71" ht="14.25">
      <c r="A27" s="105" t="s">
        <v>166</v>
      </c>
      <c r="B27" s="106"/>
      <c r="C27" s="112">
        <v>524</v>
      </c>
      <c r="D27" s="185"/>
      <c r="E27" s="185">
        <v>332</v>
      </c>
      <c r="F27" s="185"/>
      <c r="G27" s="185">
        <v>134</v>
      </c>
      <c r="H27" s="185"/>
      <c r="I27" s="185">
        <v>11</v>
      </c>
      <c r="J27" s="185"/>
      <c r="K27" s="185">
        <v>36</v>
      </c>
      <c r="L27" s="185"/>
      <c r="M27" s="185">
        <v>38</v>
      </c>
      <c r="N27" s="185"/>
      <c r="O27" s="185">
        <v>3</v>
      </c>
      <c r="P27" s="185"/>
      <c r="Q27" s="185" t="s">
        <v>206</v>
      </c>
      <c r="R27" s="185"/>
      <c r="S27" s="185">
        <v>5</v>
      </c>
      <c r="T27" s="185"/>
      <c r="U27" s="185"/>
      <c r="V27" s="185">
        <v>12</v>
      </c>
      <c r="W27" s="185"/>
      <c r="X27" s="185"/>
      <c r="Y27" s="185">
        <v>68</v>
      </c>
      <c r="Z27" s="185"/>
      <c r="AA27" s="185">
        <v>9</v>
      </c>
      <c r="AB27" s="185"/>
      <c r="AC27" s="185" t="s">
        <v>206</v>
      </c>
      <c r="AD27" s="185"/>
      <c r="AE27" s="185">
        <v>4</v>
      </c>
      <c r="AF27" s="185"/>
      <c r="AG27" s="185">
        <v>1</v>
      </c>
      <c r="AH27" s="185"/>
      <c r="AI27" s="185" t="s">
        <v>206</v>
      </c>
      <c r="AJ27" s="185"/>
      <c r="AK27" s="185" t="s">
        <v>206</v>
      </c>
      <c r="AL27" s="185"/>
      <c r="AM27" s="185">
        <v>8</v>
      </c>
      <c r="AN27" s="185"/>
      <c r="AO27" s="185">
        <v>3</v>
      </c>
      <c r="AP27" s="185"/>
      <c r="AQ27" s="185">
        <v>192</v>
      </c>
      <c r="AR27" s="185"/>
      <c r="AS27" s="185"/>
      <c r="AT27" s="185">
        <v>14</v>
      </c>
      <c r="AU27" s="185"/>
      <c r="AV27" s="185">
        <v>16</v>
      </c>
      <c r="AW27" s="185"/>
      <c r="AX27" s="185">
        <v>144</v>
      </c>
      <c r="AY27" s="185"/>
      <c r="AZ27" s="185">
        <v>13</v>
      </c>
      <c r="BA27" s="185"/>
      <c r="BB27" s="185" t="s">
        <v>206</v>
      </c>
      <c r="BC27" s="185"/>
      <c r="BD27" s="185">
        <v>5</v>
      </c>
      <c r="BE27" s="185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</row>
    <row r="28" spans="1:71" s="10" customFormat="1" ht="14.25">
      <c r="A28" s="107" t="s">
        <v>204</v>
      </c>
      <c r="B28" s="108"/>
      <c r="C28" s="123">
        <f>SUM(E28,AQ28)</f>
        <v>528</v>
      </c>
      <c r="D28" s="191"/>
      <c r="E28" s="191">
        <f>SUM(G28:AP28)</f>
        <v>344</v>
      </c>
      <c r="F28" s="191"/>
      <c r="G28" s="191">
        <v>142</v>
      </c>
      <c r="H28" s="191"/>
      <c r="I28" s="191">
        <v>9</v>
      </c>
      <c r="J28" s="191"/>
      <c r="K28" s="191">
        <v>29</v>
      </c>
      <c r="L28" s="191"/>
      <c r="M28" s="191">
        <v>34</v>
      </c>
      <c r="N28" s="191"/>
      <c r="O28" s="191">
        <v>1</v>
      </c>
      <c r="P28" s="191"/>
      <c r="Q28" s="191">
        <v>1</v>
      </c>
      <c r="R28" s="191"/>
      <c r="S28" s="191">
        <v>7</v>
      </c>
      <c r="T28" s="191"/>
      <c r="U28" s="191"/>
      <c r="V28" s="191">
        <v>8</v>
      </c>
      <c r="W28" s="191"/>
      <c r="X28" s="191"/>
      <c r="Y28" s="191">
        <v>72</v>
      </c>
      <c r="Z28" s="191"/>
      <c r="AA28" s="191">
        <v>12</v>
      </c>
      <c r="AB28" s="191"/>
      <c r="AC28" s="191" t="s">
        <v>206</v>
      </c>
      <c r="AD28" s="191"/>
      <c r="AE28" s="191">
        <v>6</v>
      </c>
      <c r="AF28" s="191"/>
      <c r="AG28" s="191">
        <v>1</v>
      </c>
      <c r="AH28" s="191"/>
      <c r="AI28" s="191" t="s">
        <v>206</v>
      </c>
      <c r="AJ28" s="191"/>
      <c r="AK28" s="191" t="s">
        <v>206</v>
      </c>
      <c r="AL28" s="191"/>
      <c r="AM28" s="191">
        <v>8</v>
      </c>
      <c r="AN28" s="191"/>
      <c r="AO28" s="191">
        <v>14</v>
      </c>
      <c r="AP28" s="191"/>
      <c r="AQ28" s="191">
        <f>SUM(AT28:BE28)</f>
        <v>184</v>
      </c>
      <c r="AR28" s="191"/>
      <c r="AS28" s="191"/>
      <c r="AT28" s="191">
        <v>17</v>
      </c>
      <c r="AU28" s="191"/>
      <c r="AV28" s="191">
        <v>9</v>
      </c>
      <c r="AW28" s="191"/>
      <c r="AX28" s="191">
        <v>147</v>
      </c>
      <c r="AY28" s="191"/>
      <c r="AZ28" s="191">
        <v>6</v>
      </c>
      <c r="BA28" s="191"/>
      <c r="BB28" s="191">
        <v>1</v>
      </c>
      <c r="BC28" s="191"/>
      <c r="BD28" s="191">
        <v>4</v>
      </c>
      <c r="BE28" s="191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</row>
    <row r="29" spans="1:71" ht="14.25">
      <c r="A29" s="42"/>
      <c r="B29" s="4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</row>
    <row r="30" spans="1:71" ht="14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</row>
    <row r="31" spans="1:71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</row>
    <row r="32" spans="1:71" ht="14.25">
      <c r="A32" s="105" t="s">
        <v>291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ht="15" thickBo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ht="23.25" customHeight="1">
      <c r="A34" s="80" t="s">
        <v>0</v>
      </c>
      <c r="B34" s="81"/>
      <c r="C34" s="113" t="s">
        <v>44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61"/>
      <c r="U34" s="113" t="s">
        <v>75</v>
      </c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55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ht="23.25" customHeight="1">
      <c r="A35" s="84"/>
      <c r="B35" s="85"/>
      <c r="C35" s="95" t="s">
        <v>39</v>
      </c>
      <c r="D35" s="96"/>
      <c r="E35" s="97"/>
      <c r="F35" s="88">
        <v>2</v>
      </c>
      <c r="G35" s="88"/>
      <c r="H35" s="88"/>
      <c r="I35" s="88">
        <v>3</v>
      </c>
      <c r="J35" s="88"/>
      <c r="K35" s="88"/>
      <c r="L35" s="86">
        <v>4</v>
      </c>
      <c r="M35" s="86"/>
      <c r="N35" s="86"/>
      <c r="O35" s="86" t="s">
        <v>40</v>
      </c>
      <c r="P35" s="86"/>
      <c r="Q35" s="86"/>
      <c r="R35" s="86" t="s">
        <v>41</v>
      </c>
      <c r="S35" s="86"/>
      <c r="T35" s="86"/>
      <c r="U35" s="86" t="s">
        <v>42</v>
      </c>
      <c r="V35" s="86"/>
      <c r="W35" s="86"/>
      <c r="X35" s="86"/>
      <c r="Y35" s="86" t="s">
        <v>43</v>
      </c>
      <c r="Z35" s="86"/>
      <c r="AA35" s="86"/>
      <c r="AB35" s="95"/>
      <c r="AC35" s="86" t="s">
        <v>67</v>
      </c>
      <c r="AD35" s="86"/>
      <c r="AE35" s="86"/>
      <c r="AF35" s="86"/>
      <c r="AG35" s="201" t="s">
        <v>68</v>
      </c>
      <c r="AH35" s="201"/>
      <c r="AI35" s="201"/>
      <c r="AJ35" s="157"/>
      <c r="AK35" s="201" t="s">
        <v>69</v>
      </c>
      <c r="AL35" s="201"/>
      <c r="AM35" s="201"/>
      <c r="AN35" s="157"/>
      <c r="AO35" s="201" t="s">
        <v>70</v>
      </c>
      <c r="AP35" s="201"/>
      <c r="AQ35" s="201"/>
      <c r="AR35" s="157"/>
      <c r="AS35" s="201" t="s">
        <v>71</v>
      </c>
      <c r="AT35" s="201"/>
      <c r="AU35" s="201"/>
      <c r="AV35" s="201"/>
      <c r="AW35" s="201" t="s">
        <v>72</v>
      </c>
      <c r="AX35" s="201"/>
      <c r="AY35" s="201"/>
      <c r="AZ35" s="201"/>
      <c r="BA35" s="200" t="s">
        <v>73</v>
      </c>
      <c r="BB35" s="200"/>
      <c r="BC35" s="200"/>
      <c r="BD35" s="95" t="s">
        <v>74</v>
      </c>
      <c r="BE35" s="96"/>
      <c r="BF35" s="55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s="8" customFormat="1" ht="14.25" customHeight="1">
      <c r="A36" s="57"/>
      <c r="B36" s="64"/>
      <c r="C36" s="49"/>
      <c r="D36" s="49"/>
      <c r="E36" s="49"/>
      <c r="F36" s="57"/>
      <c r="G36" s="57"/>
      <c r="H36" s="57"/>
      <c r="I36" s="57"/>
      <c r="J36" s="57"/>
      <c r="K36" s="57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65"/>
      <c r="BB36" s="65"/>
      <c r="BC36" s="65"/>
      <c r="BD36" s="65"/>
      <c r="BE36" s="6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</row>
    <row r="37" spans="1:71" ht="14.25">
      <c r="A37" s="105" t="s">
        <v>151</v>
      </c>
      <c r="B37" s="106"/>
      <c r="C37" s="112">
        <v>141</v>
      </c>
      <c r="D37" s="185"/>
      <c r="E37" s="185"/>
      <c r="F37" s="185">
        <v>129</v>
      </c>
      <c r="G37" s="185"/>
      <c r="H37" s="185"/>
      <c r="I37" s="185">
        <v>94</v>
      </c>
      <c r="J37" s="185"/>
      <c r="K37" s="185"/>
      <c r="L37" s="185">
        <v>70</v>
      </c>
      <c r="M37" s="185"/>
      <c r="N37" s="185"/>
      <c r="O37" s="185">
        <v>9</v>
      </c>
      <c r="P37" s="185"/>
      <c r="Q37" s="185"/>
      <c r="R37" s="185">
        <v>5</v>
      </c>
      <c r="S37" s="185"/>
      <c r="T37" s="185"/>
      <c r="U37" s="185" t="s">
        <v>206</v>
      </c>
      <c r="V37" s="185"/>
      <c r="W37" s="185"/>
      <c r="X37" s="185"/>
      <c r="Y37" s="185" t="s">
        <v>206</v>
      </c>
      <c r="Z37" s="185"/>
      <c r="AA37" s="185"/>
      <c r="AB37" s="185"/>
      <c r="AC37" s="185" t="s">
        <v>206</v>
      </c>
      <c r="AD37" s="185"/>
      <c r="AE37" s="185"/>
      <c r="AF37" s="185"/>
      <c r="AG37" s="185">
        <v>33</v>
      </c>
      <c r="AH37" s="185"/>
      <c r="AI37" s="185"/>
      <c r="AJ37" s="185"/>
      <c r="AK37" s="185">
        <v>41</v>
      </c>
      <c r="AL37" s="185"/>
      <c r="AM37" s="185"/>
      <c r="AN37" s="185"/>
      <c r="AO37" s="185">
        <v>75</v>
      </c>
      <c r="AP37" s="185"/>
      <c r="AQ37" s="185"/>
      <c r="AR37" s="185"/>
      <c r="AS37" s="185">
        <v>187</v>
      </c>
      <c r="AT37" s="185"/>
      <c r="AU37" s="185"/>
      <c r="AV37" s="185"/>
      <c r="AW37" s="185">
        <v>102</v>
      </c>
      <c r="AX37" s="185"/>
      <c r="AY37" s="185"/>
      <c r="AZ37" s="185"/>
      <c r="BA37" s="185">
        <v>10</v>
      </c>
      <c r="BB37" s="185"/>
      <c r="BC37" s="185"/>
      <c r="BD37" s="185" t="s">
        <v>206</v>
      </c>
      <c r="BE37" s="185"/>
      <c r="BF37" s="55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ht="14.25">
      <c r="A38" s="105" t="s">
        <v>285</v>
      </c>
      <c r="B38" s="106"/>
      <c r="C38" s="112">
        <v>154</v>
      </c>
      <c r="D38" s="185"/>
      <c r="E38" s="185"/>
      <c r="F38" s="185">
        <v>150</v>
      </c>
      <c r="G38" s="185"/>
      <c r="H38" s="185"/>
      <c r="I38" s="185">
        <v>118</v>
      </c>
      <c r="J38" s="185"/>
      <c r="K38" s="185"/>
      <c r="L38" s="185">
        <v>74</v>
      </c>
      <c r="M38" s="185"/>
      <c r="N38" s="185"/>
      <c r="O38" s="185">
        <v>9</v>
      </c>
      <c r="P38" s="185"/>
      <c r="Q38" s="185"/>
      <c r="R38" s="185">
        <v>1</v>
      </c>
      <c r="S38" s="185"/>
      <c r="T38" s="185"/>
      <c r="U38" s="185" t="s">
        <v>206</v>
      </c>
      <c r="V38" s="185"/>
      <c r="W38" s="185"/>
      <c r="X38" s="185"/>
      <c r="Y38" s="185" t="s">
        <v>206</v>
      </c>
      <c r="Z38" s="185"/>
      <c r="AA38" s="185"/>
      <c r="AB38" s="185"/>
      <c r="AC38" s="185" t="s">
        <v>206</v>
      </c>
      <c r="AD38" s="185"/>
      <c r="AE38" s="185"/>
      <c r="AF38" s="185"/>
      <c r="AG38" s="185">
        <v>31</v>
      </c>
      <c r="AH38" s="185"/>
      <c r="AI38" s="185"/>
      <c r="AJ38" s="185"/>
      <c r="AK38" s="185">
        <v>45</v>
      </c>
      <c r="AL38" s="185"/>
      <c r="AM38" s="185"/>
      <c r="AN38" s="185"/>
      <c r="AO38" s="185">
        <v>96</v>
      </c>
      <c r="AP38" s="185"/>
      <c r="AQ38" s="185"/>
      <c r="AR38" s="185"/>
      <c r="AS38" s="185">
        <v>188</v>
      </c>
      <c r="AT38" s="185"/>
      <c r="AU38" s="185"/>
      <c r="AV38" s="185"/>
      <c r="AW38" s="185">
        <v>106</v>
      </c>
      <c r="AX38" s="185"/>
      <c r="AY38" s="185"/>
      <c r="AZ38" s="185"/>
      <c r="BA38" s="185">
        <v>39</v>
      </c>
      <c r="BB38" s="185"/>
      <c r="BC38" s="185"/>
      <c r="BD38" s="185">
        <v>1</v>
      </c>
      <c r="BE38" s="185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ht="14.25">
      <c r="A39" s="105" t="s">
        <v>286</v>
      </c>
      <c r="B39" s="106"/>
      <c r="C39" s="112">
        <v>161</v>
      </c>
      <c r="D39" s="185"/>
      <c r="E39" s="185"/>
      <c r="F39" s="185">
        <v>146</v>
      </c>
      <c r="G39" s="185"/>
      <c r="H39" s="185"/>
      <c r="I39" s="185">
        <v>112</v>
      </c>
      <c r="J39" s="185"/>
      <c r="K39" s="185"/>
      <c r="L39" s="185">
        <v>61</v>
      </c>
      <c r="M39" s="185"/>
      <c r="N39" s="185"/>
      <c r="O39" s="185">
        <v>29</v>
      </c>
      <c r="P39" s="185"/>
      <c r="Q39" s="185"/>
      <c r="R39" s="185">
        <v>4</v>
      </c>
      <c r="S39" s="185"/>
      <c r="T39" s="185"/>
      <c r="U39" s="185" t="s">
        <v>206</v>
      </c>
      <c r="V39" s="185"/>
      <c r="W39" s="185"/>
      <c r="X39" s="185"/>
      <c r="Y39" s="185" t="s">
        <v>206</v>
      </c>
      <c r="Z39" s="185"/>
      <c r="AA39" s="185"/>
      <c r="AB39" s="185"/>
      <c r="AC39" s="185">
        <v>6</v>
      </c>
      <c r="AD39" s="185"/>
      <c r="AE39" s="185"/>
      <c r="AF39" s="185"/>
      <c r="AG39" s="185">
        <v>24</v>
      </c>
      <c r="AH39" s="185"/>
      <c r="AI39" s="185"/>
      <c r="AJ39" s="185"/>
      <c r="AK39" s="185">
        <v>48</v>
      </c>
      <c r="AL39" s="185"/>
      <c r="AM39" s="185"/>
      <c r="AN39" s="185"/>
      <c r="AO39" s="185">
        <v>106</v>
      </c>
      <c r="AP39" s="185"/>
      <c r="AQ39" s="185"/>
      <c r="AR39" s="185"/>
      <c r="AS39" s="185">
        <v>197</v>
      </c>
      <c r="AT39" s="185"/>
      <c r="AU39" s="185"/>
      <c r="AV39" s="185"/>
      <c r="AW39" s="185">
        <v>101</v>
      </c>
      <c r="AX39" s="185"/>
      <c r="AY39" s="185"/>
      <c r="AZ39" s="185"/>
      <c r="BA39" s="185">
        <v>31</v>
      </c>
      <c r="BB39" s="185"/>
      <c r="BC39" s="185"/>
      <c r="BD39" s="185" t="s">
        <v>206</v>
      </c>
      <c r="BE39" s="185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</row>
    <row r="40" spans="1:71" ht="14.25">
      <c r="A40" s="105" t="s">
        <v>164</v>
      </c>
      <c r="B40" s="106"/>
      <c r="C40" s="112">
        <v>180</v>
      </c>
      <c r="D40" s="185"/>
      <c r="E40" s="185"/>
      <c r="F40" s="185">
        <v>221</v>
      </c>
      <c r="G40" s="185"/>
      <c r="H40" s="185"/>
      <c r="I40" s="185">
        <v>55</v>
      </c>
      <c r="J40" s="185"/>
      <c r="K40" s="185"/>
      <c r="L40" s="185">
        <v>23</v>
      </c>
      <c r="M40" s="185"/>
      <c r="N40" s="185"/>
      <c r="O40" s="185">
        <v>25</v>
      </c>
      <c r="P40" s="185"/>
      <c r="Q40" s="185"/>
      <c r="R40" s="185">
        <v>4</v>
      </c>
      <c r="S40" s="185"/>
      <c r="T40" s="185"/>
      <c r="U40" s="185" t="s">
        <v>206</v>
      </c>
      <c r="V40" s="185"/>
      <c r="W40" s="185"/>
      <c r="X40" s="185"/>
      <c r="Y40" s="185" t="s">
        <v>206</v>
      </c>
      <c r="Z40" s="185"/>
      <c r="AA40" s="185"/>
      <c r="AB40" s="185"/>
      <c r="AC40" s="185" t="s">
        <v>206</v>
      </c>
      <c r="AD40" s="185"/>
      <c r="AE40" s="185"/>
      <c r="AF40" s="185"/>
      <c r="AG40" s="185">
        <v>27</v>
      </c>
      <c r="AH40" s="185"/>
      <c r="AI40" s="185"/>
      <c r="AJ40" s="185"/>
      <c r="AK40" s="185">
        <v>48</v>
      </c>
      <c r="AL40" s="185"/>
      <c r="AM40" s="185"/>
      <c r="AN40" s="185"/>
      <c r="AO40" s="185">
        <v>84</v>
      </c>
      <c r="AP40" s="185"/>
      <c r="AQ40" s="185"/>
      <c r="AR40" s="185"/>
      <c r="AS40" s="185">
        <v>202</v>
      </c>
      <c r="AT40" s="185"/>
      <c r="AU40" s="185"/>
      <c r="AV40" s="185"/>
      <c r="AW40" s="185">
        <v>130</v>
      </c>
      <c r="AX40" s="185"/>
      <c r="AY40" s="185"/>
      <c r="AZ40" s="185"/>
      <c r="BA40" s="185">
        <v>17</v>
      </c>
      <c r="BB40" s="185"/>
      <c r="BC40" s="185"/>
      <c r="BD40" s="185" t="s">
        <v>206</v>
      </c>
      <c r="BE40" s="185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ht="14.25">
      <c r="A41" s="105" t="s">
        <v>165</v>
      </c>
      <c r="B41" s="106"/>
      <c r="C41" s="112">
        <v>184</v>
      </c>
      <c r="D41" s="185"/>
      <c r="E41" s="185"/>
      <c r="F41" s="185">
        <v>216</v>
      </c>
      <c r="G41" s="185"/>
      <c r="H41" s="185"/>
      <c r="I41" s="185">
        <v>35</v>
      </c>
      <c r="J41" s="185"/>
      <c r="K41" s="185"/>
      <c r="L41" s="185">
        <v>25</v>
      </c>
      <c r="M41" s="185"/>
      <c r="N41" s="185"/>
      <c r="O41" s="185">
        <v>31</v>
      </c>
      <c r="P41" s="185"/>
      <c r="Q41" s="185"/>
      <c r="R41" s="185">
        <v>4</v>
      </c>
      <c r="S41" s="185"/>
      <c r="T41" s="185"/>
      <c r="U41" s="185" t="s">
        <v>206</v>
      </c>
      <c r="V41" s="185"/>
      <c r="W41" s="185"/>
      <c r="X41" s="185"/>
      <c r="Y41" s="185" t="s">
        <v>206</v>
      </c>
      <c r="Z41" s="185"/>
      <c r="AA41" s="185"/>
      <c r="AB41" s="185"/>
      <c r="AC41" s="185" t="s">
        <v>206</v>
      </c>
      <c r="AD41" s="185"/>
      <c r="AE41" s="185"/>
      <c r="AF41" s="185"/>
      <c r="AG41" s="185">
        <v>20</v>
      </c>
      <c r="AH41" s="185"/>
      <c r="AI41" s="185"/>
      <c r="AJ41" s="185"/>
      <c r="AK41" s="185">
        <v>41</v>
      </c>
      <c r="AL41" s="185"/>
      <c r="AM41" s="185"/>
      <c r="AN41" s="185"/>
      <c r="AO41" s="185">
        <v>97</v>
      </c>
      <c r="AP41" s="185"/>
      <c r="AQ41" s="185"/>
      <c r="AR41" s="185"/>
      <c r="AS41" s="185">
        <v>196</v>
      </c>
      <c r="AT41" s="185"/>
      <c r="AU41" s="185"/>
      <c r="AV41" s="185"/>
      <c r="AW41" s="185">
        <v>128</v>
      </c>
      <c r="AX41" s="185"/>
      <c r="AY41" s="185"/>
      <c r="AZ41" s="185"/>
      <c r="BA41" s="185">
        <v>19</v>
      </c>
      <c r="BB41" s="185"/>
      <c r="BC41" s="185"/>
      <c r="BD41" s="185" t="s">
        <v>206</v>
      </c>
      <c r="BE41" s="185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ht="14.25">
      <c r="A42" s="105" t="s">
        <v>166</v>
      </c>
      <c r="B42" s="106"/>
      <c r="C42" s="112">
        <v>220</v>
      </c>
      <c r="D42" s="185"/>
      <c r="E42" s="185"/>
      <c r="F42" s="185">
        <v>193</v>
      </c>
      <c r="G42" s="185"/>
      <c r="H42" s="185"/>
      <c r="I42" s="185">
        <v>32</v>
      </c>
      <c r="J42" s="185"/>
      <c r="K42" s="185"/>
      <c r="L42" s="185">
        <v>22</v>
      </c>
      <c r="M42" s="185"/>
      <c r="N42" s="185"/>
      <c r="O42" s="185">
        <v>55</v>
      </c>
      <c r="P42" s="185"/>
      <c r="Q42" s="185"/>
      <c r="R42" s="185">
        <v>2</v>
      </c>
      <c r="S42" s="185"/>
      <c r="T42" s="185"/>
      <c r="U42" s="185" t="s">
        <v>206</v>
      </c>
      <c r="V42" s="185"/>
      <c r="W42" s="185"/>
      <c r="X42" s="185"/>
      <c r="Y42" s="185" t="s">
        <v>206</v>
      </c>
      <c r="Z42" s="185"/>
      <c r="AA42" s="185"/>
      <c r="AB42" s="185"/>
      <c r="AC42" s="185" t="s">
        <v>206</v>
      </c>
      <c r="AD42" s="185"/>
      <c r="AE42" s="185"/>
      <c r="AF42" s="185"/>
      <c r="AG42" s="185">
        <v>19</v>
      </c>
      <c r="AH42" s="185"/>
      <c r="AI42" s="185"/>
      <c r="AJ42" s="185"/>
      <c r="AK42" s="185">
        <v>53</v>
      </c>
      <c r="AL42" s="185"/>
      <c r="AM42" s="185"/>
      <c r="AN42" s="185"/>
      <c r="AO42" s="185">
        <v>107</v>
      </c>
      <c r="AP42" s="185"/>
      <c r="AQ42" s="185"/>
      <c r="AR42" s="185"/>
      <c r="AS42" s="185">
        <v>209</v>
      </c>
      <c r="AT42" s="185"/>
      <c r="AU42" s="185"/>
      <c r="AV42" s="185"/>
      <c r="AW42" s="185">
        <v>117</v>
      </c>
      <c r="AX42" s="185"/>
      <c r="AY42" s="185"/>
      <c r="AZ42" s="185"/>
      <c r="BA42" s="185">
        <v>19</v>
      </c>
      <c r="BB42" s="185"/>
      <c r="BC42" s="185"/>
      <c r="BD42" s="185" t="s">
        <v>206</v>
      </c>
      <c r="BE42" s="185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</row>
    <row r="43" spans="1:71" s="10" customFormat="1" ht="14.25">
      <c r="A43" s="107" t="s">
        <v>204</v>
      </c>
      <c r="B43" s="108"/>
      <c r="C43" s="123">
        <v>166</v>
      </c>
      <c r="D43" s="191"/>
      <c r="E43" s="191"/>
      <c r="F43" s="191">
        <v>191</v>
      </c>
      <c r="G43" s="191"/>
      <c r="H43" s="191"/>
      <c r="I43" s="191">
        <v>47</v>
      </c>
      <c r="J43" s="191"/>
      <c r="K43" s="191"/>
      <c r="L43" s="191">
        <v>45</v>
      </c>
      <c r="M43" s="191"/>
      <c r="N43" s="191"/>
      <c r="O43" s="191">
        <v>67</v>
      </c>
      <c r="P43" s="191"/>
      <c r="Q43" s="191"/>
      <c r="R43" s="191">
        <v>12</v>
      </c>
      <c r="S43" s="191"/>
      <c r="T43" s="191"/>
      <c r="U43" s="191" t="s">
        <v>287</v>
      </c>
      <c r="V43" s="191"/>
      <c r="W43" s="191"/>
      <c r="X43" s="191"/>
      <c r="Y43" s="191">
        <v>3</v>
      </c>
      <c r="Z43" s="191"/>
      <c r="AA43" s="191"/>
      <c r="AB43" s="191"/>
      <c r="AC43" s="191">
        <v>1</v>
      </c>
      <c r="AD43" s="191"/>
      <c r="AE43" s="191"/>
      <c r="AF43" s="191"/>
      <c r="AG43" s="191">
        <v>25</v>
      </c>
      <c r="AH43" s="191"/>
      <c r="AI43" s="191"/>
      <c r="AJ43" s="191"/>
      <c r="AK43" s="191">
        <v>88</v>
      </c>
      <c r="AL43" s="191"/>
      <c r="AM43" s="191"/>
      <c r="AN43" s="191"/>
      <c r="AO43" s="191">
        <v>123</v>
      </c>
      <c r="AP43" s="191"/>
      <c r="AQ43" s="191"/>
      <c r="AR43" s="191"/>
      <c r="AS43" s="191">
        <v>223</v>
      </c>
      <c r="AT43" s="191"/>
      <c r="AU43" s="191"/>
      <c r="AV43" s="191"/>
      <c r="AW43" s="191">
        <v>59</v>
      </c>
      <c r="AX43" s="191"/>
      <c r="AY43" s="191"/>
      <c r="AZ43" s="191"/>
      <c r="BA43" s="191">
        <v>5</v>
      </c>
      <c r="BB43" s="191"/>
      <c r="BC43" s="191"/>
      <c r="BD43" s="191">
        <v>1</v>
      </c>
      <c r="BE43" s="191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</row>
    <row r="44" spans="1:71" ht="14.25">
      <c r="A44" s="42"/>
      <c r="B44" s="4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</row>
    <row r="45" spans="1:71" ht="14.25">
      <c r="A45" s="60" t="s">
        <v>368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</row>
    <row r="46" spans="1:71" ht="14.25">
      <c r="A46" s="55" t="s">
        <v>369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</row>
  </sheetData>
  <sheetProtection/>
  <mergeCells count="396">
    <mergeCell ref="C42:E42"/>
    <mergeCell ref="C43:E43"/>
    <mergeCell ref="C35:E35"/>
    <mergeCell ref="U34:BE34"/>
    <mergeCell ref="BD37:BE37"/>
    <mergeCell ref="BD38:BE38"/>
    <mergeCell ref="BD39:BE39"/>
    <mergeCell ref="BD35:BE35"/>
    <mergeCell ref="BD41:BE41"/>
    <mergeCell ref="BD43:BE43"/>
    <mergeCell ref="A41:B41"/>
    <mergeCell ref="A42:B42"/>
    <mergeCell ref="A43:B43"/>
    <mergeCell ref="C34:T34"/>
    <mergeCell ref="C37:E37"/>
    <mergeCell ref="C38:E38"/>
    <mergeCell ref="C39:E39"/>
    <mergeCell ref="C41:E41"/>
    <mergeCell ref="F41:H41"/>
    <mergeCell ref="O41:Q41"/>
    <mergeCell ref="A26:B26"/>
    <mergeCell ref="A27:B27"/>
    <mergeCell ref="A28:B28"/>
    <mergeCell ref="C27:D27"/>
    <mergeCell ref="C28:D28"/>
    <mergeCell ref="AQ26:AS26"/>
    <mergeCell ref="AQ27:AS27"/>
    <mergeCell ref="AQ28:AS28"/>
    <mergeCell ref="AI28:AJ28"/>
    <mergeCell ref="AK28:AL28"/>
    <mergeCell ref="A19:B20"/>
    <mergeCell ref="A22:B22"/>
    <mergeCell ref="A23:B23"/>
    <mergeCell ref="A3:BE3"/>
    <mergeCell ref="A5:BE5"/>
    <mergeCell ref="D8:I8"/>
    <mergeCell ref="D9:I9"/>
    <mergeCell ref="J8:O8"/>
    <mergeCell ref="J9:O9"/>
    <mergeCell ref="P7:AY7"/>
    <mergeCell ref="C19:D20"/>
    <mergeCell ref="C22:D22"/>
    <mergeCell ref="C23:D23"/>
    <mergeCell ref="C24:D24"/>
    <mergeCell ref="C25:D25"/>
    <mergeCell ref="C26:D26"/>
    <mergeCell ref="BD42:BE42"/>
    <mergeCell ref="AW43:AZ43"/>
    <mergeCell ref="BA37:BC37"/>
    <mergeCell ref="BA38:BC38"/>
    <mergeCell ref="BA39:BC39"/>
    <mergeCell ref="BA40:BC40"/>
    <mergeCell ref="BA41:BC41"/>
    <mergeCell ref="BA42:BC42"/>
    <mergeCell ref="BA43:BC43"/>
    <mergeCell ref="BD40:BE40"/>
    <mergeCell ref="AW37:AZ37"/>
    <mergeCell ref="AW38:AZ38"/>
    <mergeCell ref="AW39:AZ39"/>
    <mergeCell ref="AW40:AZ40"/>
    <mergeCell ref="AW41:AZ41"/>
    <mergeCell ref="AW42:AZ42"/>
    <mergeCell ref="AO43:AR43"/>
    <mergeCell ref="AS37:AV37"/>
    <mergeCell ref="AS38:AV38"/>
    <mergeCell ref="AS39:AV39"/>
    <mergeCell ref="AS40:AV40"/>
    <mergeCell ref="AS41:AV41"/>
    <mergeCell ref="AS42:AV42"/>
    <mergeCell ref="AS43:AV43"/>
    <mergeCell ref="AO37:AR37"/>
    <mergeCell ref="AO38:AR38"/>
    <mergeCell ref="AO39:AR39"/>
    <mergeCell ref="AO40:AR40"/>
    <mergeCell ref="AO41:AR41"/>
    <mergeCell ref="AO42:AR42"/>
    <mergeCell ref="AG43:AJ43"/>
    <mergeCell ref="AK37:AN37"/>
    <mergeCell ref="AK38:AN38"/>
    <mergeCell ref="AK39:AN39"/>
    <mergeCell ref="AK40:AN40"/>
    <mergeCell ref="AK41:AN41"/>
    <mergeCell ref="AG40:AJ40"/>
    <mergeCell ref="AG41:AJ41"/>
    <mergeCell ref="AG42:AJ42"/>
    <mergeCell ref="AK42:AN42"/>
    <mergeCell ref="AK43:AN43"/>
    <mergeCell ref="AC40:AF40"/>
    <mergeCell ref="AC41:AF41"/>
    <mergeCell ref="AC42:AF42"/>
    <mergeCell ref="AC43:AF43"/>
    <mergeCell ref="AC35:AF35"/>
    <mergeCell ref="AG35:AJ35"/>
    <mergeCell ref="AK35:AN35"/>
    <mergeCell ref="AC37:AF37"/>
    <mergeCell ref="AC38:AF38"/>
    <mergeCell ref="AC39:AF39"/>
    <mergeCell ref="AG37:AJ37"/>
    <mergeCell ref="AG38:AJ38"/>
    <mergeCell ref="AG39:AJ39"/>
    <mergeCell ref="AT28:AU28"/>
    <mergeCell ref="BA35:BC35"/>
    <mergeCell ref="AO35:AR35"/>
    <mergeCell ref="AS35:AV35"/>
    <mergeCell ref="AW35:AZ35"/>
    <mergeCell ref="AV28:AW28"/>
    <mergeCell ref="AX28:AY28"/>
    <mergeCell ref="AZ28:BA28"/>
    <mergeCell ref="A32:BE32"/>
    <mergeCell ref="AG28:AH28"/>
    <mergeCell ref="AZ26:BA26"/>
    <mergeCell ref="BB28:BC28"/>
    <mergeCell ref="BD28:BE28"/>
    <mergeCell ref="BB26:BC26"/>
    <mergeCell ref="BD26:BE26"/>
    <mergeCell ref="AT27:AU27"/>
    <mergeCell ref="AV27:AW27"/>
    <mergeCell ref="AX27:AY27"/>
    <mergeCell ref="AZ27:BA27"/>
    <mergeCell ref="BB27:BC27"/>
    <mergeCell ref="BD27:BE27"/>
    <mergeCell ref="AZ24:BA24"/>
    <mergeCell ref="BB24:BC24"/>
    <mergeCell ref="BD24:BE24"/>
    <mergeCell ref="AT25:AU25"/>
    <mergeCell ref="AV25:AW25"/>
    <mergeCell ref="AX25:AY25"/>
    <mergeCell ref="AZ25:BA25"/>
    <mergeCell ref="BB25:BC25"/>
    <mergeCell ref="BD25:BE25"/>
    <mergeCell ref="AZ22:BA22"/>
    <mergeCell ref="BB22:BC22"/>
    <mergeCell ref="BD22:BE22"/>
    <mergeCell ref="AT23:AU23"/>
    <mergeCell ref="AV23:AW23"/>
    <mergeCell ref="AX23:AY23"/>
    <mergeCell ref="AZ23:BA23"/>
    <mergeCell ref="BB23:BC23"/>
    <mergeCell ref="BD23:BE23"/>
    <mergeCell ref="AV22:AW22"/>
    <mergeCell ref="AX22:AY22"/>
    <mergeCell ref="AT24:AU24"/>
    <mergeCell ref="AV24:AW24"/>
    <mergeCell ref="AX24:AY24"/>
    <mergeCell ref="AT26:AU26"/>
    <mergeCell ref="AV26:AW26"/>
    <mergeCell ref="AX26:AY26"/>
    <mergeCell ref="AM28:AN28"/>
    <mergeCell ref="AO28:AP28"/>
    <mergeCell ref="AT22:AU22"/>
    <mergeCell ref="AQ22:AS22"/>
    <mergeCell ref="AQ23:AS23"/>
    <mergeCell ref="AQ24:AS24"/>
    <mergeCell ref="AQ25:AS25"/>
    <mergeCell ref="AO26:AP26"/>
    <mergeCell ref="AO24:AP24"/>
    <mergeCell ref="AO22:AP22"/>
    <mergeCell ref="AG27:AH27"/>
    <mergeCell ref="AI27:AJ27"/>
    <mergeCell ref="AK27:AL27"/>
    <mergeCell ref="AM27:AN27"/>
    <mergeCell ref="AO27:AP27"/>
    <mergeCell ref="AG26:AH26"/>
    <mergeCell ref="AI26:AJ26"/>
    <mergeCell ref="AK26:AL26"/>
    <mergeCell ref="AM26:AN26"/>
    <mergeCell ref="AG25:AH25"/>
    <mergeCell ref="AI25:AJ25"/>
    <mergeCell ref="AK25:AL25"/>
    <mergeCell ref="AM25:AN25"/>
    <mergeCell ref="AO25:AP25"/>
    <mergeCell ref="AI24:AJ24"/>
    <mergeCell ref="AK24:AL24"/>
    <mergeCell ref="AM24:AN24"/>
    <mergeCell ref="AG23:AH23"/>
    <mergeCell ref="AI23:AJ23"/>
    <mergeCell ref="AK23:AL23"/>
    <mergeCell ref="AM23:AN23"/>
    <mergeCell ref="AO23:AP23"/>
    <mergeCell ref="AM22:AN22"/>
    <mergeCell ref="AC28:AD28"/>
    <mergeCell ref="AE24:AF24"/>
    <mergeCell ref="AE25:AF25"/>
    <mergeCell ref="AE26:AF26"/>
    <mergeCell ref="AE27:AF27"/>
    <mergeCell ref="AE28:AF28"/>
    <mergeCell ref="AC24:AD24"/>
    <mergeCell ref="BD20:BE20"/>
    <mergeCell ref="AQ20:AS20"/>
    <mergeCell ref="AT20:AU20"/>
    <mergeCell ref="AV20:AW20"/>
    <mergeCell ref="AX20:AY20"/>
    <mergeCell ref="AC25:AD25"/>
    <mergeCell ref="AG22:AH22"/>
    <mergeCell ref="AI22:AJ22"/>
    <mergeCell ref="AK22:AL22"/>
    <mergeCell ref="AG24:AH24"/>
    <mergeCell ref="K20:L20"/>
    <mergeCell ref="AE22:AF22"/>
    <mergeCell ref="AE23:AF23"/>
    <mergeCell ref="AT13:AY13"/>
    <mergeCell ref="AQ19:BE19"/>
    <mergeCell ref="AC22:AD22"/>
    <mergeCell ref="AC23:AD23"/>
    <mergeCell ref="AZ20:BA20"/>
    <mergeCell ref="BB20:BC20"/>
    <mergeCell ref="AK20:AL20"/>
    <mergeCell ref="AZ13:BE13"/>
    <mergeCell ref="AO20:AP20"/>
    <mergeCell ref="AB13:AG13"/>
    <mergeCell ref="AC20:AD20"/>
    <mergeCell ref="AE20:AF20"/>
    <mergeCell ref="AG20:AH20"/>
    <mergeCell ref="AI20:AJ20"/>
    <mergeCell ref="AH13:AM13"/>
    <mergeCell ref="E19:AP19"/>
    <mergeCell ref="V13:AA13"/>
    <mergeCell ref="AZ7:BE9"/>
    <mergeCell ref="AB11:AG11"/>
    <mergeCell ref="AT11:AY11"/>
    <mergeCell ref="AB9:AG9"/>
    <mergeCell ref="AH9:AM9"/>
    <mergeCell ref="AN9:AS9"/>
    <mergeCell ref="AT9:AY9"/>
    <mergeCell ref="AH11:AM11"/>
    <mergeCell ref="AN11:AS11"/>
    <mergeCell ref="AZ11:BE11"/>
    <mergeCell ref="R38:T38"/>
    <mergeCell ref="Y42:AB42"/>
    <mergeCell ref="Y43:AB43"/>
    <mergeCell ref="U38:X38"/>
    <mergeCell ref="U39:X39"/>
    <mergeCell ref="AB8:AY8"/>
    <mergeCell ref="AN13:AS13"/>
    <mergeCell ref="AM20:AN20"/>
    <mergeCell ref="AC26:AD26"/>
    <mergeCell ref="AC27:AD27"/>
    <mergeCell ref="U43:X43"/>
    <mergeCell ref="Y37:AB37"/>
    <mergeCell ref="Y38:AB38"/>
    <mergeCell ref="Y39:AB39"/>
    <mergeCell ref="Y40:AB40"/>
    <mergeCell ref="Y41:AB41"/>
    <mergeCell ref="I43:K43"/>
    <mergeCell ref="L43:N43"/>
    <mergeCell ref="U40:X40"/>
    <mergeCell ref="U41:X41"/>
    <mergeCell ref="O42:Q42"/>
    <mergeCell ref="R42:T42"/>
    <mergeCell ref="O40:Q40"/>
    <mergeCell ref="R40:T40"/>
    <mergeCell ref="R41:T41"/>
    <mergeCell ref="U42:X42"/>
    <mergeCell ref="L39:N39"/>
    <mergeCell ref="C40:E40"/>
    <mergeCell ref="I41:K41"/>
    <mergeCell ref="L41:N41"/>
    <mergeCell ref="O43:Q43"/>
    <mergeCell ref="R43:T43"/>
    <mergeCell ref="F42:H42"/>
    <mergeCell ref="I42:K42"/>
    <mergeCell ref="L42:N42"/>
    <mergeCell ref="F43:H43"/>
    <mergeCell ref="F38:H38"/>
    <mergeCell ref="F40:H40"/>
    <mergeCell ref="I40:K40"/>
    <mergeCell ref="L40:N40"/>
    <mergeCell ref="A38:B38"/>
    <mergeCell ref="A39:B39"/>
    <mergeCell ref="A40:B40"/>
    <mergeCell ref="F39:H39"/>
    <mergeCell ref="I39:K39"/>
    <mergeCell ref="I38:K38"/>
    <mergeCell ref="L38:N38"/>
    <mergeCell ref="V28:X28"/>
    <mergeCell ref="U37:X37"/>
    <mergeCell ref="O38:Q38"/>
    <mergeCell ref="O39:Q39"/>
    <mergeCell ref="R39:T39"/>
    <mergeCell ref="U35:X35"/>
    <mergeCell ref="L35:N35"/>
    <mergeCell ref="O35:Q35"/>
    <mergeCell ref="R35:T35"/>
    <mergeCell ref="I37:K37"/>
    <mergeCell ref="L37:N37"/>
    <mergeCell ref="O37:Q37"/>
    <mergeCell ref="AA23:AB23"/>
    <mergeCell ref="A37:B37"/>
    <mergeCell ref="S27:U27"/>
    <mergeCell ref="S28:U28"/>
    <mergeCell ref="AA27:AB27"/>
    <mergeCell ref="AA28:AB28"/>
    <mergeCell ref="S24:U24"/>
    <mergeCell ref="V22:X22"/>
    <mergeCell ref="V23:X23"/>
    <mergeCell ref="F37:H37"/>
    <mergeCell ref="R37:T37"/>
    <mergeCell ref="A24:B24"/>
    <mergeCell ref="A25:B25"/>
    <mergeCell ref="Q25:R25"/>
    <mergeCell ref="Q27:R27"/>
    <mergeCell ref="S22:U22"/>
    <mergeCell ref="S23:U23"/>
    <mergeCell ref="S25:U25"/>
    <mergeCell ref="S26:U26"/>
    <mergeCell ref="AA22:AB22"/>
    <mergeCell ref="Y28:Z28"/>
    <mergeCell ref="V24:X24"/>
    <mergeCell ref="V25:X25"/>
    <mergeCell ref="V26:X26"/>
    <mergeCell ref="V27:X27"/>
    <mergeCell ref="Y24:Z24"/>
    <mergeCell ref="Y26:Z26"/>
    <mergeCell ref="V11:AA11"/>
    <mergeCell ref="J13:O13"/>
    <mergeCell ref="P13:U13"/>
    <mergeCell ref="M23:N23"/>
    <mergeCell ref="O23:P23"/>
    <mergeCell ref="AA26:AB26"/>
    <mergeCell ref="Y22:Z22"/>
    <mergeCell ref="Y25:Z25"/>
    <mergeCell ref="AA24:AB24"/>
    <mergeCell ref="AA25:AB25"/>
    <mergeCell ref="E20:F20"/>
    <mergeCell ref="G20:H20"/>
    <mergeCell ref="I20:J20"/>
    <mergeCell ref="Y23:Z23"/>
    <mergeCell ref="Y27:Z27"/>
    <mergeCell ref="D7:O7"/>
    <mergeCell ref="D11:I11"/>
    <mergeCell ref="D13:I13"/>
    <mergeCell ref="J11:O11"/>
    <mergeCell ref="P11:U11"/>
    <mergeCell ref="Y20:Z20"/>
    <mergeCell ref="AA20:AB20"/>
    <mergeCell ref="V20:X20"/>
    <mergeCell ref="V9:AA9"/>
    <mergeCell ref="E22:F22"/>
    <mergeCell ref="G22:H22"/>
    <mergeCell ref="I22:J22"/>
    <mergeCell ref="K22:L22"/>
    <mergeCell ref="M22:N22"/>
    <mergeCell ref="M20:N20"/>
    <mergeCell ref="Y35:AB35"/>
    <mergeCell ref="E24:F24"/>
    <mergeCell ref="G24:H24"/>
    <mergeCell ref="I24:J24"/>
    <mergeCell ref="Q22:R22"/>
    <mergeCell ref="E23:F23"/>
    <mergeCell ref="G23:H23"/>
    <mergeCell ref="I23:J23"/>
    <mergeCell ref="K23:L23"/>
    <mergeCell ref="I35:K35"/>
    <mergeCell ref="M28:N28"/>
    <mergeCell ref="O28:P28"/>
    <mergeCell ref="Q28:R28"/>
    <mergeCell ref="E28:F28"/>
    <mergeCell ref="G28:H28"/>
    <mergeCell ref="I28:J28"/>
    <mergeCell ref="K28:L28"/>
    <mergeCell ref="P9:U9"/>
    <mergeCell ref="P8:AA8"/>
    <mergeCell ref="M24:N24"/>
    <mergeCell ref="O24:P24"/>
    <mergeCell ref="Q24:R24"/>
    <mergeCell ref="Q23:R23"/>
    <mergeCell ref="O22:P22"/>
    <mergeCell ref="O20:P20"/>
    <mergeCell ref="Q20:R20"/>
    <mergeCell ref="S20:U20"/>
    <mergeCell ref="A34:B35"/>
    <mergeCell ref="A7:C9"/>
    <mergeCell ref="A11:C11"/>
    <mergeCell ref="A13:C13"/>
    <mergeCell ref="K24:L24"/>
    <mergeCell ref="F35:H35"/>
    <mergeCell ref="E27:F27"/>
    <mergeCell ref="G27:H27"/>
    <mergeCell ref="E26:F26"/>
    <mergeCell ref="G26:H26"/>
    <mergeCell ref="A17:BE17"/>
    <mergeCell ref="K27:L27"/>
    <mergeCell ref="M27:N27"/>
    <mergeCell ref="O27:P27"/>
    <mergeCell ref="O25:P25"/>
    <mergeCell ref="K25:L25"/>
    <mergeCell ref="M25:N25"/>
    <mergeCell ref="E25:F25"/>
    <mergeCell ref="G25:H25"/>
    <mergeCell ref="I25:J25"/>
    <mergeCell ref="M26:N26"/>
    <mergeCell ref="O26:P26"/>
    <mergeCell ref="Q26:R26"/>
    <mergeCell ref="I26:J26"/>
    <mergeCell ref="K26:L26"/>
    <mergeCell ref="I27:J27"/>
  </mergeCells>
  <printOptions horizontalCentered="1"/>
  <pageMargins left="0.5118110236220472" right="0.5118110236220472" top="0.5905511811023623" bottom="0.3937007874015748" header="0" footer="0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69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00390625" style="26" customWidth="1"/>
    <col min="2" max="3" width="12.75390625" style="26" customWidth="1"/>
    <col min="4" max="29" width="8.625" style="26" customWidth="1"/>
    <col min="30" max="16384" width="9.00390625" style="26" customWidth="1"/>
  </cols>
  <sheetData>
    <row r="1" spans="1:72" s="7" customFormat="1" ht="14.25">
      <c r="A1" s="41" t="s">
        <v>130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40" t="s">
        <v>153</v>
      </c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39" t="s">
        <v>19</v>
      </c>
    </row>
    <row r="2" spans="1:72" ht="14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</row>
    <row r="3" spans="1:72" ht="14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</row>
    <row r="4" spans="1:72" ht="17.25">
      <c r="A4" s="137" t="s">
        <v>357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34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</row>
    <row r="5" spans="1:72" ht="1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4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24" customHeight="1">
      <c r="A6" s="212" t="s">
        <v>104</v>
      </c>
      <c r="B6" s="213"/>
      <c r="C6" s="214"/>
      <c r="D6" s="205" t="s">
        <v>292</v>
      </c>
      <c r="E6" s="206"/>
      <c r="F6" s="205" t="s">
        <v>92</v>
      </c>
      <c r="G6" s="206"/>
      <c r="H6" s="205" t="s">
        <v>93</v>
      </c>
      <c r="I6" s="206"/>
      <c r="J6" s="205" t="s">
        <v>94</v>
      </c>
      <c r="K6" s="206"/>
      <c r="L6" s="205" t="s">
        <v>95</v>
      </c>
      <c r="M6" s="206"/>
      <c r="N6" s="205" t="s">
        <v>96</v>
      </c>
      <c r="O6" s="206"/>
      <c r="P6" s="205" t="s">
        <v>97</v>
      </c>
      <c r="Q6" s="206"/>
      <c r="R6" s="205" t="s">
        <v>98</v>
      </c>
      <c r="S6" s="206"/>
      <c r="T6" s="205" t="s">
        <v>99</v>
      </c>
      <c r="U6" s="206"/>
      <c r="V6" s="205" t="s">
        <v>100</v>
      </c>
      <c r="W6" s="206"/>
      <c r="X6" s="205" t="s">
        <v>101</v>
      </c>
      <c r="Y6" s="206"/>
      <c r="Z6" s="205" t="s">
        <v>102</v>
      </c>
      <c r="AA6" s="206"/>
      <c r="AB6" s="205" t="s">
        <v>103</v>
      </c>
      <c r="AC6" s="209"/>
      <c r="AD6" s="34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</row>
    <row r="7" spans="1:72" ht="24" customHeight="1">
      <c r="A7" s="215"/>
      <c r="B7" s="215"/>
      <c r="C7" s="216"/>
      <c r="D7" s="20" t="s">
        <v>343</v>
      </c>
      <c r="E7" s="20" t="s">
        <v>344</v>
      </c>
      <c r="F7" s="20" t="s">
        <v>343</v>
      </c>
      <c r="G7" s="20" t="s">
        <v>344</v>
      </c>
      <c r="H7" s="20" t="s">
        <v>343</v>
      </c>
      <c r="I7" s="20" t="s">
        <v>344</v>
      </c>
      <c r="J7" s="20" t="s">
        <v>343</v>
      </c>
      <c r="K7" s="20" t="s">
        <v>344</v>
      </c>
      <c r="L7" s="20" t="s">
        <v>343</v>
      </c>
      <c r="M7" s="20" t="s">
        <v>344</v>
      </c>
      <c r="N7" s="20" t="s">
        <v>343</v>
      </c>
      <c r="O7" s="20" t="s">
        <v>344</v>
      </c>
      <c r="P7" s="20" t="s">
        <v>343</v>
      </c>
      <c r="Q7" s="20" t="s">
        <v>344</v>
      </c>
      <c r="R7" s="20" t="s">
        <v>343</v>
      </c>
      <c r="S7" s="20" t="s">
        <v>344</v>
      </c>
      <c r="T7" s="20" t="s">
        <v>343</v>
      </c>
      <c r="U7" s="20" t="s">
        <v>344</v>
      </c>
      <c r="V7" s="20" t="s">
        <v>343</v>
      </c>
      <c r="W7" s="20" t="s">
        <v>344</v>
      </c>
      <c r="X7" s="20" t="s">
        <v>343</v>
      </c>
      <c r="Y7" s="20" t="s">
        <v>344</v>
      </c>
      <c r="Z7" s="20" t="s">
        <v>343</v>
      </c>
      <c r="AA7" s="20" t="s">
        <v>344</v>
      </c>
      <c r="AB7" s="20" t="s">
        <v>343</v>
      </c>
      <c r="AC7" s="21" t="s">
        <v>344</v>
      </c>
      <c r="AD7" s="34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</row>
    <row r="8" spans="1:72" ht="14.25" customHeight="1">
      <c r="A8" s="5"/>
      <c r="B8" s="5"/>
      <c r="C8" s="6"/>
      <c r="D8" s="23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34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</row>
    <row r="9" spans="1:72" ht="14.25">
      <c r="A9" s="184" t="s">
        <v>154</v>
      </c>
      <c r="B9" s="184"/>
      <c r="C9" s="210"/>
      <c r="D9" s="14">
        <v>10529</v>
      </c>
      <c r="E9" s="15">
        <v>5596</v>
      </c>
      <c r="F9" s="38">
        <v>645</v>
      </c>
      <c r="G9" s="38">
        <v>251</v>
      </c>
      <c r="H9" s="38">
        <v>652</v>
      </c>
      <c r="I9" s="38">
        <v>349</v>
      </c>
      <c r="J9" s="38">
        <v>881</v>
      </c>
      <c r="K9" s="38">
        <v>440</v>
      </c>
      <c r="L9" s="38">
        <v>734</v>
      </c>
      <c r="M9" s="38">
        <v>258</v>
      </c>
      <c r="N9" s="38">
        <v>1019</v>
      </c>
      <c r="O9" s="38">
        <v>274</v>
      </c>
      <c r="P9" s="38">
        <v>1129</v>
      </c>
      <c r="Q9" s="38">
        <v>758</v>
      </c>
      <c r="R9" s="38">
        <v>902</v>
      </c>
      <c r="S9" s="38">
        <v>642</v>
      </c>
      <c r="T9" s="38">
        <v>793</v>
      </c>
      <c r="U9" s="38">
        <v>363</v>
      </c>
      <c r="V9" s="38">
        <v>938</v>
      </c>
      <c r="W9" s="38">
        <v>367</v>
      </c>
      <c r="X9" s="38">
        <v>881</v>
      </c>
      <c r="Y9" s="38">
        <v>527</v>
      </c>
      <c r="Z9" s="38">
        <v>1169</v>
      </c>
      <c r="AA9" s="38">
        <v>879</v>
      </c>
      <c r="AB9" s="38">
        <v>786</v>
      </c>
      <c r="AC9" s="38">
        <v>488</v>
      </c>
      <c r="AD9" s="34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</row>
    <row r="10" spans="1:72" ht="14.25">
      <c r="A10" s="184" t="s">
        <v>358</v>
      </c>
      <c r="B10" s="184"/>
      <c r="C10" s="210"/>
      <c r="D10" s="14">
        <v>9771</v>
      </c>
      <c r="E10" s="15">
        <v>7262</v>
      </c>
      <c r="F10" s="18">
        <v>556</v>
      </c>
      <c r="G10" s="18">
        <v>346</v>
      </c>
      <c r="H10" s="18">
        <v>628</v>
      </c>
      <c r="I10" s="18">
        <v>440</v>
      </c>
      <c r="J10" s="18">
        <v>736</v>
      </c>
      <c r="K10" s="18">
        <v>435</v>
      </c>
      <c r="L10" s="18">
        <v>864</v>
      </c>
      <c r="M10" s="18">
        <v>384</v>
      </c>
      <c r="N10" s="18">
        <v>1036</v>
      </c>
      <c r="O10" s="18">
        <v>1268</v>
      </c>
      <c r="P10" s="18">
        <v>923</v>
      </c>
      <c r="Q10" s="18">
        <v>544</v>
      </c>
      <c r="R10" s="18">
        <v>755</v>
      </c>
      <c r="S10" s="18">
        <v>515</v>
      </c>
      <c r="T10" s="18">
        <v>927</v>
      </c>
      <c r="U10" s="18">
        <v>721</v>
      </c>
      <c r="V10" s="18">
        <v>793</v>
      </c>
      <c r="W10" s="18">
        <v>489</v>
      </c>
      <c r="X10" s="18">
        <v>936</v>
      </c>
      <c r="Y10" s="18">
        <v>1048</v>
      </c>
      <c r="Z10" s="18">
        <v>900</v>
      </c>
      <c r="AA10" s="18">
        <v>616</v>
      </c>
      <c r="AB10" s="18">
        <v>717</v>
      </c>
      <c r="AC10" s="18">
        <v>456</v>
      </c>
      <c r="AD10" s="34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</row>
    <row r="11" spans="1:72" s="11" customFormat="1" ht="14.25">
      <c r="A11" s="182" t="s">
        <v>359</v>
      </c>
      <c r="B11" s="182"/>
      <c r="C11" s="211"/>
      <c r="D11" s="24">
        <f>SUM(D13,D22,D29,D31,D38,D42)</f>
        <v>10459</v>
      </c>
      <c r="E11" s="25">
        <f aca="true" t="shared" si="0" ref="E11:AC11">SUM(E13,E22,E29,E31,E38,E42)</f>
        <v>7079</v>
      </c>
      <c r="F11" s="28">
        <f t="shared" si="0"/>
        <v>543</v>
      </c>
      <c r="G11" s="28">
        <f t="shared" si="0"/>
        <v>435</v>
      </c>
      <c r="H11" s="28">
        <f t="shared" si="0"/>
        <v>715</v>
      </c>
      <c r="I11" s="28">
        <f t="shared" si="0"/>
        <v>439</v>
      </c>
      <c r="J11" s="28">
        <f t="shared" si="0"/>
        <v>859</v>
      </c>
      <c r="K11" s="28">
        <f t="shared" si="0"/>
        <v>543</v>
      </c>
      <c r="L11" s="28">
        <f t="shared" si="0"/>
        <v>807</v>
      </c>
      <c r="M11" s="28">
        <f t="shared" si="0"/>
        <v>417</v>
      </c>
      <c r="N11" s="28">
        <f t="shared" si="0"/>
        <v>882</v>
      </c>
      <c r="O11" s="28">
        <f t="shared" si="0"/>
        <v>883</v>
      </c>
      <c r="P11" s="28">
        <f t="shared" si="0"/>
        <v>934</v>
      </c>
      <c r="Q11" s="28">
        <f t="shared" si="0"/>
        <v>867</v>
      </c>
      <c r="R11" s="28">
        <f t="shared" si="0"/>
        <v>838</v>
      </c>
      <c r="S11" s="28">
        <f t="shared" si="0"/>
        <v>378</v>
      </c>
      <c r="T11" s="28">
        <f t="shared" si="0"/>
        <v>873</v>
      </c>
      <c r="U11" s="28">
        <f t="shared" si="0"/>
        <v>389</v>
      </c>
      <c r="V11" s="28">
        <f t="shared" si="0"/>
        <v>994</v>
      </c>
      <c r="W11" s="28">
        <f t="shared" si="0"/>
        <v>324</v>
      </c>
      <c r="X11" s="28">
        <f t="shared" si="0"/>
        <v>1302</v>
      </c>
      <c r="Y11" s="28">
        <f t="shared" si="0"/>
        <v>1170</v>
      </c>
      <c r="Z11" s="28">
        <f t="shared" si="0"/>
        <v>1054</v>
      </c>
      <c r="AA11" s="28">
        <f t="shared" si="0"/>
        <v>738</v>
      </c>
      <c r="AB11" s="28">
        <f t="shared" si="0"/>
        <v>658</v>
      </c>
      <c r="AC11" s="28">
        <f t="shared" si="0"/>
        <v>494</v>
      </c>
      <c r="AD11" s="37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</row>
    <row r="12" spans="1:72" ht="14.25">
      <c r="A12" s="1"/>
      <c r="B12" s="218"/>
      <c r="C12" s="219"/>
      <c r="D12" s="24"/>
      <c r="E12" s="25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34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</row>
    <row r="13" spans="1:72" s="11" customFormat="1" ht="14.25">
      <c r="A13" s="217" t="s">
        <v>76</v>
      </c>
      <c r="B13" s="182"/>
      <c r="C13" s="211"/>
      <c r="D13" s="24">
        <f>SUM(D14:D20)</f>
        <v>45</v>
      </c>
      <c r="E13" s="25">
        <f aca="true" t="shared" si="1" ref="E13:AC13">SUM(E14:E20)</f>
        <v>46</v>
      </c>
      <c r="F13" s="25">
        <f t="shared" si="1"/>
        <v>1</v>
      </c>
      <c r="G13" s="25">
        <f t="shared" si="1"/>
        <v>1</v>
      </c>
      <c r="H13" s="25">
        <f t="shared" si="1"/>
        <v>7</v>
      </c>
      <c r="I13" s="25">
        <f t="shared" si="1"/>
        <v>4</v>
      </c>
      <c r="J13" s="25">
        <f t="shared" si="1"/>
        <v>5</v>
      </c>
      <c r="K13" s="25">
        <f t="shared" si="1"/>
        <v>7</v>
      </c>
      <c r="L13" s="25">
        <f t="shared" si="1"/>
        <v>2</v>
      </c>
      <c r="M13" s="25">
        <f t="shared" si="1"/>
        <v>3</v>
      </c>
      <c r="N13" s="25">
        <f t="shared" si="1"/>
        <v>3</v>
      </c>
      <c r="O13" s="25">
        <f t="shared" si="1"/>
        <v>2</v>
      </c>
      <c r="P13" s="25">
        <f t="shared" si="1"/>
        <v>6</v>
      </c>
      <c r="Q13" s="25">
        <f t="shared" si="1"/>
        <v>6</v>
      </c>
      <c r="R13" s="25">
        <f t="shared" si="1"/>
        <v>2</v>
      </c>
      <c r="S13" s="25">
        <f t="shared" si="1"/>
        <v>4</v>
      </c>
      <c r="T13" s="25">
        <f t="shared" si="1"/>
        <v>4</v>
      </c>
      <c r="U13" s="25">
        <f t="shared" si="1"/>
        <v>4</v>
      </c>
      <c r="V13" s="25">
        <f t="shared" si="1"/>
        <v>2</v>
      </c>
      <c r="W13" s="25">
        <f t="shared" si="1"/>
        <v>3</v>
      </c>
      <c r="X13" s="25">
        <f t="shared" si="1"/>
        <v>2</v>
      </c>
      <c r="Y13" s="25">
        <f t="shared" si="1"/>
        <v>2</v>
      </c>
      <c r="Z13" s="25">
        <f t="shared" si="1"/>
        <v>10</v>
      </c>
      <c r="AA13" s="25">
        <f t="shared" si="1"/>
        <v>9</v>
      </c>
      <c r="AB13" s="25">
        <f t="shared" si="1"/>
        <v>1</v>
      </c>
      <c r="AC13" s="25">
        <f t="shared" si="1"/>
        <v>1</v>
      </c>
      <c r="AD13" s="37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1:72" ht="14.25">
      <c r="A14" s="2"/>
      <c r="B14" s="207" t="s">
        <v>55</v>
      </c>
      <c r="C14" s="208"/>
      <c r="D14" s="14">
        <v>16</v>
      </c>
      <c r="E14" s="15">
        <v>15</v>
      </c>
      <c r="F14" s="15" t="s">
        <v>345</v>
      </c>
      <c r="G14" s="15" t="s">
        <v>345</v>
      </c>
      <c r="H14" s="18">
        <v>3</v>
      </c>
      <c r="I14" s="18">
        <v>3</v>
      </c>
      <c r="J14" s="18">
        <v>2</v>
      </c>
      <c r="K14" s="18">
        <v>2</v>
      </c>
      <c r="L14" s="18">
        <v>2</v>
      </c>
      <c r="M14" s="18">
        <v>2</v>
      </c>
      <c r="N14" s="18">
        <v>1</v>
      </c>
      <c r="O14" s="15" t="s">
        <v>345</v>
      </c>
      <c r="P14" s="18">
        <v>4</v>
      </c>
      <c r="Q14" s="18">
        <v>4</v>
      </c>
      <c r="R14" s="18">
        <v>1</v>
      </c>
      <c r="S14" s="18">
        <v>2</v>
      </c>
      <c r="T14" s="15" t="s">
        <v>345</v>
      </c>
      <c r="U14" s="15" t="s">
        <v>345</v>
      </c>
      <c r="V14" s="18">
        <v>1</v>
      </c>
      <c r="W14" s="18">
        <v>1</v>
      </c>
      <c r="X14" s="15" t="s">
        <v>345</v>
      </c>
      <c r="Y14" s="15" t="s">
        <v>345</v>
      </c>
      <c r="Z14" s="18">
        <v>1</v>
      </c>
      <c r="AA14" s="15" t="s">
        <v>345</v>
      </c>
      <c r="AB14" s="18">
        <v>1</v>
      </c>
      <c r="AC14" s="18">
        <v>1</v>
      </c>
      <c r="AD14" s="34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</row>
    <row r="15" spans="1:72" ht="14.25">
      <c r="A15" s="2"/>
      <c r="B15" s="207" t="s">
        <v>77</v>
      </c>
      <c r="C15" s="208"/>
      <c r="D15" s="14" t="s">
        <v>345</v>
      </c>
      <c r="E15" s="15" t="s">
        <v>345</v>
      </c>
      <c r="F15" s="15" t="s">
        <v>345</v>
      </c>
      <c r="G15" s="15" t="s">
        <v>345</v>
      </c>
      <c r="H15" s="15" t="s">
        <v>345</v>
      </c>
      <c r="I15" s="15" t="s">
        <v>345</v>
      </c>
      <c r="J15" s="15" t="s">
        <v>345</v>
      </c>
      <c r="K15" s="15" t="s">
        <v>345</v>
      </c>
      <c r="L15" s="15" t="s">
        <v>345</v>
      </c>
      <c r="M15" s="15" t="s">
        <v>345</v>
      </c>
      <c r="N15" s="15" t="s">
        <v>345</v>
      </c>
      <c r="O15" s="15" t="s">
        <v>345</v>
      </c>
      <c r="P15" s="15" t="s">
        <v>345</v>
      </c>
      <c r="Q15" s="15" t="s">
        <v>345</v>
      </c>
      <c r="R15" s="15" t="s">
        <v>345</v>
      </c>
      <c r="S15" s="15" t="s">
        <v>345</v>
      </c>
      <c r="T15" s="15" t="s">
        <v>345</v>
      </c>
      <c r="U15" s="15" t="s">
        <v>345</v>
      </c>
      <c r="V15" s="15" t="s">
        <v>345</v>
      </c>
      <c r="W15" s="15" t="s">
        <v>345</v>
      </c>
      <c r="X15" s="15" t="s">
        <v>345</v>
      </c>
      <c r="Y15" s="15" t="s">
        <v>345</v>
      </c>
      <c r="Z15" s="15" t="s">
        <v>345</v>
      </c>
      <c r="AA15" s="15" t="s">
        <v>345</v>
      </c>
      <c r="AB15" s="15" t="s">
        <v>345</v>
      </c>
      <c r="AC15" s="15" t="s">
        <v>345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</row>
    <row r="16" spans="1:72" ht="14.25">
      <c r="A16" s="2"/>
      <c r="B16" s="207" t="s">
        <v>78</v>
      </c>
      <c r="C16" s="208"/>
      <c r="D16" s="14">
        <v>5</v>
      </c>
      <c r="E16" s="15">
        <v>5</v>
      </c>
      <c r="F16" s="15" t="s">
        <v>345</v>
      </c>
      <c r="G16" s="15" t="s">
        <v>345</v>
      </c>
      <c r="H16" s="15" t="s">
        <v>345</v>
      </c>
      <c r="I16" s="15" t="s">
        <v>345</v>
      </c>
      <c r="J16" s="18">
        <v>1</v>
      </c>
      <c r="K16" s="15" t="s">
        <v>345</v>
      </c>
      <c r="L16" s="15" t="s">
        <v>345</v>
      </c>
      <c r="M16" s="18">
        <v>1</v>
      </c>
      <c r="N16" s="15" t="s">
        <v>345</v>
      </c>
      <c r="O16" s="15" t="s">
        <v>345</v>
      </c>
      <c r="P16" s="15" t="s">
        <v>345</v>
      </c>
      <c r="Q16" s="15" t="s">
        <v>345</v>
      </c>
      <c r="R16" s="15" t="s">
        <v>345</v>
      </c>
      <c r="S16" s="15" t="s">
        <v>345</v>
      </c>
      <c r="T16" s="15" t="s">
        <v>345</v>
      </c>
      <c r="U16" s="15" t="s">
        <v>345</v>
      </c>
      <c r="V16" s="15" t="s">
        <v>345</v>
      </c>
      <c r="W16" s="15" t="s">
        <v>345</v>
      </c>
      <c r="X16" s="18">
        <v>1</v>
      </c>
      <c r="Y16" s="18">
        <v>1</v>
      </c>
      <c r="Z16" s="18">
        <v>3</v>
      </c>
      <c r="AA16" s="18">
        <v>3</v>
      </c>
      <c r="AB16" s="15" t="s">
        <v>345</v>
      </c>
      <c r="AC16" s="15" t="s">
        <v>345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</row>
    <row r="17" spans="1:72" ht="14.25">
      <c r="A17" s="2"/>
      <c r="B17" s="207" t="s">
        <v>79</v>
      </c>
      <c r="C17" s="208"/>
      <c r="D17" s="14" t="s">
        <v>345</v>
      </c>
      <c r="E17" s="15" t="s">
        <v>345</v>
      </c>
      <c r="F17" s="15" t="s">
        <v>345</v>
      </c>
      <c r="G17" s="15" t="s">
        <v>345</v>
      </c>
      <c r="H17" s="15" t="s">
        <v>345</v>
      </c>
      <c r="I17" s="15" t="s">
        <v>345</v>
      </c>
      <c r="J17" s="15" t="s">
        <v>345</v>
      </c>
      <c r="K17" s="15" t="s">
        <v>345</v>
      </c>
      <c r="L17" s="15" t="s">
        <v>345</v>
      </c>
      <c r="M17" s="15" t="s">
        <v>345</v>
      </c>
      <c r="N17" s="15" t="s">
        <v>345</v>
      </c>
      <c r="O17" s="15" t="s">
        <v>345</v>
      </c>
      <c r="P17" s="15" t="s">
        <v>345</v>
      </c>
      <c r="Q17" s="15" t="s">
        <v>345</v>
      </c>
      <c r="R17" s="15" t="s">
        <v>345</v>
      </c>
      <c r="S17" s="15" t="s">
        <v>345</v>
      </c>
      <c r="T17" s="15" t="s">
        <v>345</v>
      </c>
      <c r="U17" s="15" t="s">
        <v>345</v>
      </c>
      <c r="V17" s="15" t="s">
        <v>345</v>
      </c>
      <c r="W17" s="15" t="s">
        <v>345</v>
      </c>
      <c r="X17" s="15" t="s">
        <v>345</v>
      </c>
      <c r="Y17" s="15" t="s">
        <v>345</v>
      </c>
      <c r="Z17" s="15" t="s">
        <v>345</v>
      </c>
      <c r="AA17" s="15" t="s">
        <v>345</v>
      </c>
      <c r="AB17" s="15" t="s">
        <v>345</v>
      </c>
      <c r="AC17" s="15" t="s">
        <v>345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</row>
    <row r="18" spans="1:72" ht="14.25" customHeight="1">
      <c r="A18" s="2"/>
      <c r="B18" s="207" t="s">
        <v>80</v>
      </c>
      <c r="C18" s="208"/>
      <c r="D18" s="14">
        <v>4</v>
      </c>
      <c r="E18" s="15">
        <v>4</v>
      </c>
      <c r="F18" s="15" t="s">
        <v>345</v>
      </c>
      <c r="G18" s="15" t="s">
        <v>345</v>
      </c>
      <c r="H18" s="15" t="s">
        <v>345</v>
      </c>
      <c r="I18" s="15" t="s">
        <v>345</v>
      </c>
      <c r="J18" s="18">
        <v>1</v>
      </c>
      <c r="K18" s="18">
        <v>1</v>
      </c>
      <c r="L18" s="15" t="s">
        <v>345</v>
      </c>
      <c r="M18" s="15" t="s">
        <v>345</v>
      </c>
      <c r="N18" s="15" t="s">
        <v>345</v>
      </c>
      <c r="O18" s="15" t="s">
        <v>345</v>
      </c>
      <c r="P18" s="15" t="s">
        <v>345</v>
      </c>
      <c r="Q18" s="15" t="s">
        <v>345</v>
      </c>
      <c r="R18" s="15" t="s">
        <v>345</v>
      </c>
      <c r="S18" s="15" t="s">
        <v>345</v>
      </c>
      <c r="T18" s="18">
        <v>3</v>
      </c>
      <c r="U18" s="18">
        <v>3</v>
      </c>
      <c r="V18" s="15" t="s">
        <v>345</v>
      </c>
      <c r="W18" s="15" t="s">
        <v>345</v>
      </c>
      <c r="X18" s="15" t="s">
        <v>345</v>
      </c>
      <c r="Y18" s="15" t="s">
        <v>345</v>
      </c>
      <c r="Z18" s="15" t="s">
        <v>345</v>
      </c>
      <c r="AA18" s="15" t="s">
        <v>345</v>
      </c>
      <c r="AB18" s="15" t="s">
        <v>345</v>
      </c>
      <c r="AC18" s="15" t="s">
        <v>345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</row>
    <row r="19" spans="1:72" ht="14.25">
      <c r="A19" s="2"/>
      <c r="B19" s="207" t="s">
        <v>61</v>
      </c>
      <c r="C19" s="208"/>
      <c r="D19" s="14">
        <v>13</v>
      </c>
      <c r="E19" s="15">
        <v>15</v>
      </c>
      <c r="F19" s="18">
        <v>1</v>
      </c>
      <c r="G19" s="18">
        <v>1</v>
      </c>
      <c r="H19" s="18">
        <v>3</v>
      </c>
      <c r="I19" s="15" t="s">
        <v>345</v>
      </c>
      <c r="J19" s="18">
        <v>1</v>
      </c>
      <c r="K19" s="18">
        <v>4</v>
      </c>
      <c r="L19" s="15" t="s">
        <v>345</v>
      </c>
      <c r="M19" s="15" t="s">
        <v>345</v>
      </c>
      <c r="N19" s="18">
        <v>1</v>
      </c>
      <c r="O19" s="18">
        <v>1</v>
      </c>
      <c r="P19" s="18">
        <v>1</v>
      </c>
      <c r="Q19" s="18">
        <v>1</v>
      </c>
      <c r="R19" s="15" t="s">
        <v>345</v>
      </c>
      <c r="S19" s="18">
        <v>1</v>
      </c>
      <c r="T19" s="18">
        <v>1</v>
      </c>
      <c r="U19" s="18">
        <v>1</v>
      </c>
      <c r="V19" s="15" t="s">
        <v>345</v>
      </c>
      <c r="W19" s="18">
        <v>1</v>
      </c>
      <c r="X19" s="15" t="s">
        <v>345</v>
      </c>
      <c r="Y19" s="15" t="s">
        <v>345</v>
      </c>
      <c r="Z19" s="18">
        <v>5</v>
      </c>
      <c r="AA19" s="18">
        <v>5</v>
      </c>
      <c r="AB19" s="15" t="s">
        <v>345</v>
      </c>
      <c r="AC19" s="15" t="s">
        <v>345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</row>
    <row r="20" spans="1:72" ht="14.25">
      <c r="A20" s="2"/>
      <c r="B20" s="207" t="s">
        <v>81</v>
      </c>
      <c r="C20" s="208"/>
      <c r="D20" s="14">
        <v>7</v>
      </c>
      <c r="E20" s="15">
        <v>7</v>
      </c>
      <c r="F20" s="15" t="s">
        <v>345</v>
      </c>
      <c r="G20" s="15" t="s">
        <v>345</v>
      </c>
      <c r="H20" s="18">
        <v>1</v>
      </c>
      <c r="I20" s="18">
        <v>1</v>
      </c>
      <c r="J20" s="15" t="s">
        <v>345</v>
      </c>
      <c r="K20" s="15" t="s">
        <v>345</v>
      </c>
      <c r="L20" s="15" t="s">
        <v>345</v>
      </c>
      <c r="M20" s="15" t="s">
        <v>345</v>
      </c>
      <c r="N20" s="18">
        <v>1</v>
      </c>
      <c r="O20" s="18">
        <v>1</v>
      </c>
      <c r="P20" s="18">
        <v>1</v>
      </c>
      <c r="Q20" s="18">
        <v>1</v>
      </c>
      <c r="R20" s="18">
        <v>1</v>
      </c>
      <c r="S20" s="18">
        <v>1</v>
      </c>
      <c r="T20" s="15" t="s">
        <v>345</v>
      </c>
      <c r="U20" s="15" t="s">
        <v>345</v>
      </c>
      <c r="V20" s="18">
        <v>1</v>
      </c>
      <c r="W20" s="18">
        <v>1</v>
      </c>
      <c r="X20" s="18">
        <v>1</v>
      </c>
      <c r="Y20" s="18">
        <v>1</v>
      </c>
      <c r="Z20" s="18">
        <v>1</v>
      </c>
      <c r="AA20" s="18">
        <v>1</v>
      </c>
      <c r="AB20" s="15" t="s">
        <v>345</v>
      </c>
      <c r="AC20" s="15" t="s">
        <v>345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</row>
    <row r="21" spans="1:72" ht="14.25">
      <c r="A21" s="2"/>
      <c r="B21" s="2"/>
      <c r="C21" s="3"/>
      <c r="D21" s="16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</row>
    <row r="22" spans="1:72" s="11" customFormat="1" ht="14.25">
      <c r="A22" s="217" t="s">
        <v>82</v>
      </c>
      <c r="B22" s="182"/>
      <c r="C22" s="211"/>
      <c r="D22" s="24">
        <f>SUM(D23:D27)</f>
        <v>361</v>
      </c>
      <c r="E22" s="25">
        <f aca="true" t="shared" si="2" ref="E22:AC22">SUM(E23:E27)</f>
        <v>358</v>
      </c>
      <c r="F22" s="25">
        <f t="shared" si="2"/>
        <v>25</v>
      </c>
      <c r="G22" s="25">
        <f t="shared" si="2"/>
        <v>25</v>
      </c>
      <c r="H22" s="25">
        <f t="shared" si="2"/>
        <v>20</v>
      </c>
      <c r="I22" s="25">
        <f t="shared" si="2"/>
        <v>20</v>
      </c>
      <c r="J22" s="25">
        <f t="shared" si="2"/>
        <v>38</v>
      </c>
      <c r="K22" s="25">
        <f t="shared" si="2"/>
        <v>38</v>
      </c>
      <c r="L22" s="25">
        <f t="shared" si="2"/>
        <v>36</v>
      </c>
      <c r="M22" s="25">
        <f t="shared" si="2"/>
        <v>36</v>
      </c>
      <c r="N22" s="25">
        <f t="shared" si="2"/>
        <v>26</v>
      </c>
      <c r="O22" s="25">
        <f t="shared" si="2"/>
        <v>26</v>
      </c>
      <c r="P22" s="25">
        <f t="shared" si="2"/>
        <v>29</v>
      </c>
      <c r="Q22" s="25">
        <f t="shared" si="2"/>
        <v>29</v>
      </c>
      <c r="R22" s="25">
        <f t="shared" si="2"/>
        <v>18</v>
      </c>
      <c r="S22" s="25">
        <f t="shared" si="2"/>
        <v>18</v>
      </c>
      <c r="T22" s="25">
        <f t="shared" si="2"/>
        <v>23</v>
      </c>
      <c r="U22" s="25">
        <f t="shared" si="2"/>
        <v>23</v>
      </c>
      <c r="V22" s="25">
        <f t="shared" si="2"/>
        <v>22</v>
      </c>
      <c r="W22" s="25">
        <f t="shared" si="2"/>
        <v>22</v>
      </c>
      <c r="X22" s="25">
        <f t="shared" si="2"/>
        <v>38</v>
      </c>
      <c r="Y22" s="25">
        <f t="shared" si="2"/>
        <v>37</v>
      </c>
      <c r="Z22" s="25">
        <f t="shared" si="2"/>
        <v>46</v>
      </c>
      <c r="AA22" s="25">
        <f t="shared" si="2"/>
        <v>44</v>
      </c>
      <c r="AB22" s="25">
        <f t="shared" si="2"/>
        <v>40</v>
      </c>
      <c r="AC22" s="25">
        <f t="shared" si="2"/>
        <v>40</v>
      </c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</row>
    <row r="23" spans="1:72" ht="14.25" customHeight="1">
      <c r="A23" s="2"/>
      <c r="B23" s="207" t="s">
        <v>83</v>
      </c>
      <c r="C23" s="208"/>
      <c r="D23" s="14" t="s">
        <v>345</v>
      </c>
      <c r="E23" s="15" t="s">
        <v>345</v>
      </c>
      <c r="F23" s="15" t="s">
        <v>345</v>
      </c>
      <c r="G23" s="15" t="s">
        <v>345</v>
      </c>
      <c r="H23" s="15" t="s">
        <v>345</v>
      </c>
      <c r="I23" s="15" t="s">
        <v>345</v>
      </c>
      <c r="J23" s="15" t="s">
        <v>345</v>
      </c>
      <c r="K23" s="15" t="s">
        <v>345</v>
      </c>
      <c r="L23" s="15" t="s">
        <v>345</v>
      </c>
      <c r="M23" s="15" t="s">
        <v>345</v>
      </c>
      <c r="N23" s="15" t="s">
        <v>345</v>
      </c>
      <c r="O23" s="15" t="s">
        <v>345</v>
      </c>
      <c r="P23" s="15" t="s">
        <v>345</v>
      </c>
      <c r="Q23" s="15" t="s">
        <v>345</v>
      </c>
      <c r="R23" s="15" t="s">
        <v>345</v>
      </c>
      <c r="S23" s="15" t="s">
        <v>345</v>
      </c>
      <c r="T23" s="15" t="s">
        <v>345</v>
      </c>
      <c r="U23" s="15" t="s">
        <v>345</v>
      </c>
      <c r="V23" s="15" t="s">
        <v>345</v>
      </c>
      <c r="W23" s="15" t="s">
        <v>345</v>
      </c>
      <c r="X23" s="15" t="s">
        <v>345</v>
      </c>
      <c r="Y23" s="15" t="s">
        <v>345</v>
      </c>
      <c r="Z23" s="15" t="s">
        <v>345</v>
      </c>
      <c r="AA23" s="15" t="s">
        <v>345</v>
      </c>
      <c r="AB23" s="15" t="s">
        <v>345</v>
      </c>
      <c r="AC23" s="15" t="s">
        <v>345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ht="14.25">
      <c r="A24" s="2"/>
      <c r="B24" s="207" t="s">
        <v>84</v>
      </c>
      <c r="C24" s="208"/>
      <c r="D24" s="14">
        <v>56</v>
      </c>
      <c r="E24" s="15">
        <v>56</v>
      </c>
      <c r="F24" s="18">
        <v>5</v>
      </c>
      <c r="G24" s="18">
        <v>5</v>
      </c>
      <c r="H24" s="18">
        <v>1</v>
      </c>
      <c r="I24" s="18">
        <v>1</v>
      </c>
      <c r="J24" s="18">
        <v>2</v>
      </c>
      <c r="K24" s="18">
        <v>2</v>
      </c>
      <c r="L24" s="18">
        <v>6</v>
      </c>
      <c r="M24" s="18">
        <v>6</v>
      </c>
      <c r="N24" s="18">
        <v>3</v>
      </c>
      <c r="O24" s="18">
        <v>3</v>
      </c>
      <c r="P24" s="18">
        <v>6</v>
      </c>
      <c r="Q24" s="18">
        <v>6</v>
      </c>
      <c r="R24" s="18">
        <v>4</v>
      </c>
      <c r="S24" s="18">
        <v>4</v>
      </c>
      <c r="T24" s="18">
        <v>3</v>
      </c>
      <c r="U24" s="18">
        <v>3</v>
      </c>
      <c r="V24" s="18">
        <v>6</v>
      </c>
      <c r="W24" s="18">
        <v>6</v>
      </c>
      <c r="X24" s="18">
        <v>5</v>
      </c>
      <c r="Y24" s="18">
        <v>5</v>
      </c>
      <c r="Z24" s="18">
        <v>11</v>
      </c>
      <c r="AA24" s="18">
        <v>11</v>
      </c>
      <c r="AB24" s="18">
        <v>4</v>
      </c>
      <c r="AC24" s="18">
        <v>4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ht="14.25" customHeight="1">
      <c r="A25" s="2"/>
      <c r="B25" s="207" t="s">
        <v>85</v>
      </c>
      <c r="C25" s="208"/>
      <c r="D25" s="14">
        <v>166</v>
      </c>
      <c r="E25" s="15">
        <v>165</v>
      </c>
      <c r="F25" s="18">
        <v>15</v>
      </c>
      <c r="G25" s="18">
        <v>15</v>
      </c>
      <c r="H25" s="18">
        <v>11</v>
      </c>
      <c r="I25" s="18">
        <v>11</v>
      </c>
      <c r="J25" s="18">
        <v>16</v>
      </c>
      <c r="K25" s="18">
        <v>16</v>
      </c>
      <c r="L25" s="18">
        <v>23</v>
      </c>
      <c r="M25" s="18">
        <v>23</v>
      </c>
      <c r="N25" s="18">
        <v>15</v>
      </c>
      <c r="O25" s="18">
        <v>15</v>
      </c>
      <c r="P25" s="18">
        <v>20</v>
      </c>
      <c r="Q25" s="18">
        <v>20</v>
      </c>
      <c r="R25" s="18">
        <v>6</v>
      </c>
      <c r="S25" s="18">
        <v>6</v>
      </c>
      <c r="T25" s="18">
        <v>12</v>
      </c>
      <c r="U25" s="18">
        <v>12</v>
      </c>
      <c r="V25" s="18">
        <v>7</v>
      </c>
      <c r="W25" s="18">
        <v>7</v>
      </c>
      <c r="X25" s="18">
        <v>18</v>
      </c>
      <c r="Y25" s="18">
        <v>17</v>
      </c>
      <c r="Z25" s="18">
        <v>7</v>
      </c>
      <c r="AA25" s="18">
        <v>7</v>
      </c>
      <c r="AB25" s="18">
        <v>16</v>
      </c>
      <c r="AC25" s="18">
        <v>16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ht="14.25">
      <c r="A26" s="2"/>
      <c r="B26" s="207" t="s">
        <v>86</v>
      </c>
      <c r="C26" s="208"/>
      <c r="D26" s="14">
        <v>24</v>
      </c>
      <c r="E26" s="15">
        <v>24</v>
      </c>
      <c r="F26" s="15" t="s">
        <v>345</v>
      </c>
      <c r="G26" s="15" t="s">
        <v>345</v>
      </c>
      <c r="H26" s="18">
        <v>1</v>
      </c>
      <c r="I26" s="18">
        <v>1</v>
      </c>
      <c r="J26" s="18">
        <v>3</v>
      </c>
      <c r="K26" s="18">
        <v>3</v>
      </c>
      <c r="L26" s="18">
        <v>2</v>
      </c>
      <c r="M26" s="18">
        <v>2</v>
      </c>
      <c r="N26" s="18">
        <v>1</v>
      </c>
      <c r="O26" s="18">
        <v>1</v>
      </c>
      <c r="P26" s="15" t="s">
        <v>345</v>
      </c>
      <c r="Q26" s="15" t="s">
        <v>345</v>
      </c>
      <c r="R26" s="15" t="s">
        <v>345</v>
      </c>
      <c r="S26" s="15" t="s">
        <v>345</v>
      </c>
      <c r="T26" s="18">
        <v>1</v>
      </c>
      <c r="U26" s="18">
        <v>1</v>
      </c>
      <c r="V26" s="15" t="s">
        <v>345</v>
      </c>
      <c r="W26" s="15" t="s">
        <v>345</v>
      </c>
      <c r="X26" s="18">
        <v>1</v>
      </c>
      <c r="Y26" s="18">
        <v>1</v>
      </c>
      <c r="Z26" s="18">
        <v>14</v>
      </c>
      <c r="AA26" s="18">
        <v>14</v>
      </c>
      <c r="AB26" s="18">
        <v>1</v>
      </c>
      <c r="AC26" s="18">
        <v>1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ht="14.25">
      <c r="A27" s="2"/>
      <c r="B27" s="207" t="s">
        <v>50</v>
      </c>
      <c r="C27" s="208"/>
      <c r="D27" s="14">
        <v>115</v>
      </c>
      <c r="E27" s="15">
        <v>113</v>
      </c>
      <c r="F27" s="18">
        <v>5</v>
      </c>
      <c r="G27" s="18">
        <v>5</v>
      </c>
      <c r="H27" s="18">
        <v>7</v>
      </c>
      <c r="I27" s="18">
        <v>7</v>
      </c>
      <c r="J27" s="18">
        <v>17</v>
      </c>
      <c r="K27" s="18">
        <v>17</v>
      </c>
      <c r="L27" s="18">
        <v>5</v>
      </c>
      <c r="M27" s="18">
        <v>5</v>
      </c>
      <c r="N27" s="18">
        <v>7</v>
      </c>
      <c r="O27" s="18">
        <v>7</v>
      </c>
      <c r="P27" s="18">
        <v>3</v>
      </c>
      <c r="Q27" s="18">
        <v>3</v>
      </c>
      <c r="R27" s="18">
        <v>8</v>
      </c>
      <c r="S27" s="18">
        <v>8</v>
      </c>
      <c r="T27" s="18">
        <v>7</v>
      </c>
      <c r="U27" s="18">
        <v>7</v>
      </c>
      <c r="V27" s="18">
        <v>9</v>
      </c>
      <c r="W27" s="18">
        <v>9</v>
      </c>
      <c r="X27" s="18">
        <v>14</v>
      </c>
      <c r="Y27" s="18">
        <v>14</v>
      </c>
      <c r="Z27" s="18">
        <v>14</v>
      </c>
      <c r="AA27" s="18">
        <v>12</v>
      </c>
      <c r="AB27" s="18">
        <v>19</v>
      </c>
      <c r="AC27" s="18">
        <v>19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ht="16.5" customHeight="1">
      <c r="A28" s="2"/>
      <c r="B28" s="2"/>
      <c r="C28" s="3"/>
      <c r="D28" s="14"/>
      <c r="E28" s="1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11" customFormat="1" ht="14.25">
      <c r="A29" s="217" t="s">
        <v>105</v>
      </c>
      <c r="B29" s="182"/>
      <c r="C29" s="211"/>
      <c r="D29" s="24">
        <v>8819</v>
      </c>
      <c r="E29" s="25">
        <v>5553</v>
      </c>
      <c r="F29" s="28">
        <v>460</v>
      </c>
      <c r="G29" s="28">
        <v>325</v>
      </c>
      <c r="H29" s="28">
        <v>538</v>
      </c>
      <c r="I29" s="28">
        <v>272</v>
      </c>
      <c r="J29" s="28">
        <v>666</v>
      </c>
      <c r="K29" s="28">
        <v>358</v>
      </c>
      <c r="L29" s="28">
        <v>674</v>
      </c>
      <c r="M29" s="28">
        <v>302</v>
      </c>
      <c r="N29" s="28">
        <v>775</v>
      </c>
      <c r="O29" s="28">
        <v>785</v>
      </c>
      <c r="P29" s="28">
        <v>787</v>
      </c>
      <c r="Q29" s="28">
        <v>732</v>
      </c>
      <c r="R29" s="28">
        <v>740</v>
      </c>
      <c r="S29" s="28">
        <v>282</v>
      </c>
      <c r="T29" s="28">
        <v>797</v>
      </c>
      <c r="U29" s="28">
        <v>308</v>
      </c>
      <c r="V29" s="28">
        <v>861</v>
      </c>
      <c r="W29" s="28">
        <v>217</v>
      </c>
      <c r="X29" s="28">
        <v>1121</v>
      </c>
      <c r="Y29" s="28">
        <v>1026</v>
      </c>
      <c r="Z29" s="28">
        <v>883</v>
      </c>
      <c r="AA29" s="28">
        <v>589</v>
      </c>
      <c r="AB29" s="28">
        <v>517</v>
      </c>
      <c r="AC29" s="28">
        <v>357</v>
      </c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</row>
    <row r="30" spans="1:72" ht="14.25">
      <c r="A30" s="2"/>
      <c r="B30" s="2"/>
      <c r="C30" s="3"/>
      <c r="D30" s="14"/>
      <c r="E30" s="15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0"/>
      <c r="X30" s="18"/>
      <c r="Y30" s="18"/>
      <c r="Z30" s="18"/>
      <c r="AA30" s="18"/>
      <c r="AB30" s="18"/>
      <c r="AC30" s="18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11" customFormat="1" ht="14.25">
      <c r="A31" s="217" t="s">
        <v>87</v>
      </c>
      <c r="B31" s="182"/>
      <c r="C31" s="211"/>
      <c r="D31" s="24">
        <f>SUM(D32:D36)</f>
        <v>1060</v>
      </c>
      <c r="E31" s="25">
        <f aca="true" t="shared" si="3" ref="E31:AC31">SUM(E32:E36)</f>
        <v>950</v>
      </c>
      <c r="F31" s="28">
        <f t="shared" si="3"/>
        <v>44</v>
      </c>
      <c r="G31" s="28">
        <f t="shared" si="3"/>
        <v>74</v>
      </c>
      <c r="H31" s="28">
        <f t="shared" si="3"/>
        <v>144</v>
      </c>
      <c r="I31" s="28">
        <f t="shared" si="3"/>
        <v>134</v>
      </c>
      <c r="J31" s="28">
        <f t="shared" si="3"/>
        <v>125</v>
      </c>
      <c r="K31" s="28">
        <f t="shared" si="3"/>
        <v>115</v>
      </c>
      <c r="L31" s="28">
        <f t="shared" si="3"/>
        <v>81</v>
      </c>
      <c r="M31" s="28">
        <f t="shared" si="3"/>
        <v>62</v>
      </c>
      <c r="N31" s="28">
        <f t="shared" si="3"/>
        <v>66</v>
      </c>
      <c r="O31" s="28">
        <f t="shared" si="3"/>
        <v>61</v>
      </c>
      <c r="P31" s="28">
        <f t="shared" si="3"/>
        <v>89</v>
      </c>
      <c r="Q31" s="28">
        <f t="shared" si="3"/>
        <v>78</v>
      </c>
      <c r="R31" s="28">
        <f t="shared" si="3"/>
        <v>56</v>
      </c>
      <c r="S31" s="28">
        <f t="shared" si="3"/>
        <v>54</v>
      </c>
      <c r="T31" s="28">
        <f t="shared" si="3"/>
        <v>43</v>
      </c>
      <c r="U31" s="28">
        <f t="shared" si="3"/>
        <v>48</v>
      </c>
      <c r="V31" s="28">
        <f t="shared" si="3"/>
        <v>101</v>
      </c>
      <c r="W31" s="28">
        <f t="shared" si="3"/>
        <v>74</v>
      </c>
      <c r="X31" s="28">
        <f t="shared" si="3"/>
        <v>128</v>
      </c>
      <c r="Y31" s="28">
        <f t="shared" si="3"/>
        <v>91</v>
      </c>
      <c r="Z31" s="28">
        <f t="shared" si="3"/>
        <v>96</v>
      </c>
      <c r="AA31" s="28">
        <f t="shared" si="3"/>
        <v>78</v>
      </c>
      <c r="AB31" s="28">
        <f t="shared" si="3"/>
        <v>87</v>
      </c>
      <c r="AC31" s="28">
        <f t="shared" si="3"/>
        <v>81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</row>
    <row r="32" spans="1:72" ht="14.25">
      <c r="A32" s="2"/>
      <c r="B32" s="207" t="s">
        <v>48</v>
      </c>
      <c r="C32" s="208"/>
      <c r="D32" s="14">
        <v>883</v>
      </c>
      <c r="E32" s="15">
        <v>809</v>
      </c>
      <c r="F32" s="18">
        <v>35</v>
      </c>
      <c r="G32" s="18">
        <v>65</v>
      </c>
      <c r="H32" s="18">
        <v>135</v>
      </c>
      <c r="I32" s="18">
        <v>127</v>
      </c>
      <c r="J32" s="18">
        <v>114</v>
      </c>
      <c r="K32" s="18">
        <v>104</v>
      </c>
      <c r="L32" s="18">
        <v>67</v>
      </c>
      <c r="M32" s="18">
        <v>55</v>
      </c>
      <c r="N32" s="18">
        <v>55</v>
      </c>
      <c r="O32" s="18">
        <v>50</v>
      </c>
      <c r="P32" s="18">
        <v>76</v>
      </c>
      <c r="Q32" s="18">
        <v>68</v>
      </c>
      <c r="R32" s="18">
        <v>49</v>
      </c>
      <c r="S32" s="18">
        <v>48</v>
      </c>
      <c r="T32" s="18">
        <v>34</v>
      </c>
      <c r="U32" s="18">
        <v>39</v>
      </c>
      <c r="V32" s="18">
        <v>97</v>
      </c>
      <c r="W32" s="19">
        <v>71</v>
      </c>
      <c r="X32" s="18">
        <v>89</v>
      </c>
      <c r="Y32" s="18">
        <v>62</v>
      </c>
      <c r="Z32" s="18">
        <v>64</v>
      </c>
      <c r="AA32" s="18">
        <v>54</v>
      </c>
      <c r="AB32" s="18">
        <v>68</v>
      </c>
      <c r="AC32" s="18">
        <v>66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ht="14.25">
      <c r="A33" s="2"/>
      <c r="B33" s="207" t="s">
        <v>52</v>
      </c>
      <c r="C33" s="208"/>
      <c r="D33" s="14">
        <v>81</v>
      </c>
      <c r="E33" s="15">
        <v>79</v>
      </c>
      <c r="F33" s="18">
        <v>7</v>
      </c>
      <c r="G33" s="19">
        <v>7</v>
      </c>
      <c r="H33" s="19">
        <v>2</v>
      </c>
      <c r="I33" s="19">
        <v>2</v>
      </c>
      <c r="J33" s="19">
        <v>5</v>
      </c>
      <c r="K33" s="19">
        <v>5</v>
      </c>
      <c r="L33" s="19">
        <v>5</v>
      </c>
      <c r="M33" s="19">
        <v>5</v>
      </c>
      <c r="N33" s="19">
        <v>2</v>
      </c>
      <c r="O33" s="19">
        <v>2</v>
      </c>
      <c r="P33" s="19">
        <v>8</v>
      </c>
      <c r="Q33" s="19">
        <v>7</v>
      </c>
      <c r="R33" s="19">
        <v>6</v>
      </c>
      <c r="S33" s="19">
        <v>5</v>
      </c>
      <c r="T33" s="19">
        <v>9</v>
      </c>
      <c r="U33" s="19">
        <v>9</v>
      </c>
      <c r="V33" s="19">
        <v>2</v>
      </c>
      <c r="W33" s="18">
        <v>2</v>
      </c>
      <c r="X33" s="19">
        <v>9</v>
      </c>
      <c r="Y33" s="19">
        <v>9</v>
      </c>
      <c r="Z33" s="19">
        <v>14</v>
      </c>
      <c r="AA33" s="19">
        <v>14</v>
      </c>
      <c r="AB33" s="19">
        <v>12</v>
      </c>
      <c r="AC33" s="19">
        <v>12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ht="14.25">
      <c r="A34" s="2"/>
      <c r="B34" s="207" t="s">
        <v>88</v>
      </c>
      <c r="C34" s="208"/>
      <c r="D34" s="14">
        <v>93</v>
      </c>
      <c r="E34" s="15">
        <v>59</v>
      </c>
      <c r="F34" s="18">
        <v>2</v>
      </c>
      <c r="G34" s="18">
        <v>2</v>
      </c>
      <c r="H34" s="18">
        <v>7</v>
      </c>
      <c r="I34" s="18">
        <v>5</v>
      </c>
      <c r="J34" s="18">
        <v>6</v>
      </c>
      <c r="K34" s="18">
        <v>6</v>
      </c>
      <c r="L34" s="18">
        <v>9</v>
      </c>
      <c r="M34" s="18">
        <v>2</v>
      </c>
      <c r="N34" s="18">
        <v>8</v>
      </c>
      <c r="O34" s="18">
        <v>8</v>
      </c>
      <c r="P34" s="18">
        <v>5</v>
      </c>
      <c r="Q34" s="18">
        <v>3</v>
      </c>
      <c r="R34" s="18">
        <v>1</v>
      </c>
      <c r="S34" s="18">
        <v>1</v>
      </c>
      <c r="T34" s="15" t="s">
        <v>345</v>
      </c>
      <c r="U34" s="15" t="s">
        <v>345</v>
      </c>
      <c r="V34" s="18">
        <v>2</v>
      </c>
      <c r="W34" s="19">
        <v>1</v>
      </c>
      <c r="X34" s="18">
        <v>28</v>
      </c>
      <c r="Y34" s="18">
        <v>18</v>
      </c>
      <c r="Z34" s="18">
        <v>18</v>
      </c>
      <c r="AA34" s="18">
        <v>10</v>
      </c>
      <c r="AB34" s="18">
        <v>7</v>
      </c>
      <c r="AC34" s="18">
        <v>3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ht="14.25">
      <c r="A35" s="2"/>
      <c r="B35" s="207" t="s">
        <v>106</v>
      </c>
      <c r="C35" s="208"/>
      <c r="D35" s="14">
        <v>1</v>
      </c>
      <c r="E35" s="15">
        <v>1</v>
      </c>
      <c r="F35" s="15" t="s">
        <v>345</v>
      </c>
      <c r="G35" s="15" t="s">
        <v>345</v>
      </c>
      <c r="H35" s="15" t="s">
        <v>345</v>
      </c>
      <c r="I35" s="15" t="s">
        <v>345</v>
      </c>
      <c r="J35" s="15" t="s">
        <v>345</v>
      </c>
      <c r="K35" s="15" t="s">
        <v>345</v>
      </c>
      <c r="L35" s="15" t="s">
        <v>345</v>
      </c>
      <c r="M35" s="15" t="s">
        <v>345</v>
      </c>
      <c r="N35" s="18">
        <v>1</v>
      </c>
      <c r="O35" s="18">
        <v>1</v>
      </c>
      <c r="P35" s="15" t="s">
        <v>345</v>
      </c>
      <c r="Q35" s="15" t="s">
        <v>345</v>
      </c>
      <c r="R35" s="15" t="s">
        <v>345</v>
      </c>
      <c r="S35" s="15" t="s">
        <v>345</v>
      </c>
      <c r="T35" s="15" t="s">
        <v>345</v>
      </c>
      <c r="U35" s="15" t="s">
        <v>345</v>
      </c>
      <c r="V35" s="15" t="s">
        <v>345</v>
      </c>
      <c r="W35" s="15" t="s">
        <v>345</v>
      </c>
      <c r="X35" s="15" t="s">
        <v>345</v>
      </c>
      <c r="Y35" s="15" t="s">
        <v>345</v>
      </c>
      <c r="Z35" s="15" t="s">
        <v>345</v>
      </c>
      <c r="AA35" s="15" t="s">
        <v>345</v>
      </c>
      <c r="AB35" s="15" t="s">
        <v>345</v>
      </c>
      <c r="AC35" s="15" t="s">
        <v>345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ht="14.25">
      <c r="A36" s="2"/>
      <c r="B36" s="207" t="s">
        <v>89</v>
      </c>
      <c r="C36" s="208"/>
      <c r="D36" s="14">
        <v>2</v>
      </c>
      <c r="E36" s="15">
        <v>2</v>
      </c>
      <c r="F36" s="15" t="s">
        <v>345</v>
      </c>
      <c r="G36" s="15" t="s">
        <v>345</v>
      </c>
      <c r="H36" s="15" t="s">
        <v>345</v>
      </c>
      <c r="I36" s="15" t="s">
        <v>345</v>
      </c>
      <c r="J36" s="15" t="s">
        <v>345</v>
      </c>
      <c r="K36" s="15" t="s">
        <v>345</v>
      </c>
      <c r="L36" s="15" t="s">
        <v>345</v>
      </c>
      <c r="M36" s="15" t="s">
        <v>345</v>
      </c>
      <c r="N36" s="15" t="s">
        <v>345</v>
      </c>
      <c r="O36" s="15" t="s">
        <v>345</v>
      </c>
      <c r="P36" s="15" t="s">
        <v>345</v>
      </c>
      <c r="Q36" s="15" t="s">
        <v>345</v>
      </c>
      <c r="R36" s="15" t="s">
        <v>345</v>
      </c>
      <c r="S36" s="15" t="s">
        <v>345</v>
      </c>
      <c r="T36" s="15" t="s">
        <v>345</v>
      </c>
      <c r="U36" s="15" t="s">
        <v>345</v>
      </c>
      <c r="V36" s="15" t="s">
        <v>345</v>
      </c>
      <c r="W36" s="15" t="s">
        <v>345</v>
      </c>
      <c r="X36" s="18">
        <v>2</v>
      </c>
      <c r="Y36" s="18">
        <v>2</v>
      </c>
      <c r="Z36" s="15" t="s">
        <v>345</v>
      </c>
      <c r="AA36" s="15" t="s">
        <v>345</v>
      </c>
      <c r="AB36" s="15" t="s">
        <v>345</v>
      </c>
      <c r="AC36" s="15" t="s">
        <v>345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ht="14.25">
      <c r="A37" s="2"/>
      <c r="B37" s="2"/>
      <c r="C37" s="3"/>
      <c r="D37" s="14"/>
      <c r="E37" s="15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11" customFormat="1" ht="14.25">
      <c r="A38" s="217" t="s">
        <v>90</v>
      </c>
      <c r="B38" s="182"/>
      <c r="C38" s="211"/>
      <c r="D38" s="24">
        <f>SUM(D39:D40)</f>
        <v>40</v>
      </c>
      <c r="E38" s="25">
        <f>SUM(E39:E40)</f>
        <v>43</v>
      </c>
      <c r="F38" s="25" t="s">
        <v>360</v>
      </c>
      <c r="G38" s="25" t="s">
        <v>361</v>
      </c>
      <c r="H38" s="25">
        <f aca="true" t="shared" si="4" ref="H38:S38">SUM(H39:H40)</f>
        <v>1</v>
      </c>
      <c r="I38" s="25">
        <f t="shared" si="4"/>
        <v>1</v>
      </c>
      <c r="J38" s="25">
        <f t="shared" si="4"/>
        <v>5</v>
      </c>
      <c r="K38" s="25">
        <f t="shared" si="4"/>
        <v>5</v>
      </c>
      <c r="L38" s="25">
        <f t="shared" si="4"/>
        <v>4</v>
      </c>
      <c r="M38" s="25">
        <f t="shared" si="4"/>
        <v>4</v>
      </c>
      <c r="N38" s="25">
        <f t="shared" si="4"/>
        <v>1</v>
      </c>
      <c r="O38" s="25">
        <f t="shared" si="4"/>
        <v>1</v>
      </c>
      <c r="P38" s="25">
        <f t="shared" si="4"/>
        <v>5</v>
      </c>
      <c r="Q38" s="25">
        <f t="shared" si="4"/>
        <v>5</v>
      </c>
      <c r="R38" s="25">
        <f t="shared" si="4"/>
        <v>8</v>
      </c>
      <c r="S38" s="25">
        <f t="shared" si="4"/>
        <v>8</v>
      </c>
      <c r="T38" s="25" t="s">
        <v>360</v>
      </c>
      <c r="U38" s="25" t="s">
        <v>360</v>
      </c>
      <c r="V38" s="25" t="s">
        <v>362</v>
      </c>
      <c r="W38" s="25" t="s">
        <v>361</v>
      </c>
      <c r="X38" s="25">
        <f aca="true" t="shared" si="5" ref="X38:AC38">SUM(X39:X40)</f>
        <v>4</v>
      </c>
      <c r="Y38" s="25">
        <f t="shared" si="5"/>
        <v>4</v>
      </c>
      <c r="Z38" s="25">
        <f t="shared" si="5"/>
        <v>6</v>
      </c>
      <c r="AA38" s="25">
        <f t="shared" si="5"/>
        <v>5</v>
      </c>
      <c r="AB38" s="25">
        <f t="shared" si="5"/>
        <v>6</v>
      </c>
      <c r="AC38" s="25">
        <f t="shared" si="5"/>
        <v>8</v>
      </c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</row>
    <row r="39" spans="1:72" ht="14.25">
      <c r="A39" s="2"/>
      <c r="B39" s="207" t="s">
        <v>64</v>
      </c>
      <c r="C39" s="208"/>
      <c r="D39" s="14">
        <v>4</v>
      </c>
      <c r="E39" s="15">
        <v>4</v>
      </c>
      <c r="F39" s="15" t="s">
        <v>345</v>
      </c>
      <c r="G39" s="15" t="s">
        <v>345</v>
      </c>
      <c r="H39" s="15" t="s">
        <v>345</v>
      </c>
      <c r="I39" s="15" t="s">
        <v>345</v>
      </c>
      <c r="J39" s="15" t="s">
        <v>345</v>
      </c>
      <c r="K39" s="15" t="s">
        <v>345</v>
      </c>
      <c r="L39" s="15" t="s">
        <v>345</v>
      </c>
      <c r="M39" s="15" t="s">
        <v>345</v>
      </c>
      <c r="N39" s="15" t="s">
        <v>345</v>
      </c>
      <c r="O39" s="15" t="s">
        <v>345</v>
      </c>
      <c r="P39" s="15" t="s">
        <v>345</v>
      </c>
      <c r="Q39" s="15" t="s">
        <v>345</v>
      </c>
      <c r="R39" s="15" t="s">
        <v>345</v>
      </c>
      <c r="S39" s="15" t="s">
        <v>345</v>
      </c>
      <c r="T39" s="15" t="s">
        <v>345</v>
      </c>
      <c r="U39" s="15" t="s">
        <v>345</v>
      </c>
      <c r="V39" s="15" t="s">
        <v>345</v>
      </c>
      <c r="W39" s="15" t="s">
        <v>345</v>
      </c>
      <c r="X39" s="18">
        <v>1</v>
      </c>
      <c r="Y39" s="18">
        <v>1</v>
      </c>
      <c r="Z39" s="18">
        <v>1</v>
      </c>
      <c r="AA39" s="18">
        <v>1</v>
      </c>
      <c r="AB39" s="18">
        <v>2</v>
      </c>
      <c r="AC39" s="18">
        <v>2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</row>
    <row r="40" spans="1:72" ht="14.25">
      <c r="A40" s="2"/>
      <c r="B40" s="207" t="s">
        <v>107</v>
      </c>
      <c r="C40" s="208"/>
      <c r="D40" s="14">
        <v>36</v>
      </c>
      <c r="E40" s="15">
        <v>39</v>
      </c>
      <c r="F40" s="15" t="s">
        <v>345</v>
      </c>
      <c r="G40" s="15" t="s">
        <v>345</v>
      </c>
      <c r="H40" s="18">
        <v>1</v>
      </c>
      <c r="I40" s="18">
        <v>1</v>
      </c>
      <c r="J40" s="18">
        <v>5</v>
      </c>
      <c r="K40" s="18">
        <v>5</v>
      </c>
      <c r="L40" s="18">
        <v>4</v>
      </c>
      <c r="M40" s="18">
        <v>4</v>
      </c>
      <c r="N40" s="18">
        <v>1</v>
      </c>
      <c r="O40" s="18">
        <v>1</v>
      </c>
      <c r="P40" s="18">
        <v>5</v>
      </c>
      <c r="Q40" s="18">
        <v>5</v>
      </c>
      <c r="R40" s="18">
        <v>8</v>
      </c>
      <c r="S40" s="18">
        <v>8</v>
      </c>
      <c r="T40" s="15" t="s">
        <v>345</v>
      </c>
      <c r="U40" s="15" t="s">
        <v>345</v>
      </c>
      <c r="V40" s="15" t="s">
        <v>345</v>
      </c>
      <c r="W40" s="15" t="s">
        <v>345</v>
      </c>
      <c r="X40" s="18">
        <v>3</v>
      </c>
      <c r="Y40" s="18">
        <v>3</v>
      </c>
      <c r="Z40" s="18">
        <v>5</v>
      </c>
      <c r="AA40" s="18">
        <v>4</v>
      </c>
      <c r="AB40" s="18">
        <v>4</v>
      </c>
      <c r="AC40" s="18">
        <v>6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</row>
    <row r="41" spans="1:72" ht="14.25">
      <c r="A41" s="2"/>
      <c r="B41" s="2"/>
      <c r="C41" s="3"/>
      <c r="D41" s="14"/>
      <c r="E41" s="1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</row>
    <row r="42" spans="1:72" s="27" customFormat="1" ht="14.25">
      <c r="A42" s="217" t="s">
        <v>91</v>
      </c>
      <c r="B42" s="182"/>
      <c r="C42" s="220"/>
      <c r="D42" s="79">
        <f>SUM(D43:D67)</f>
        <v>134</v>
      </c>
      <c r="E42" s="25">
        <f aca="true" t="shared" si="6" ref="E42:AC42">SUM(E43:E67)</f>
        <v>129</v>
      </c>
      <c r="F42" s="25">
        <f t="shared" si="6"/>
        <v>13</v>
      </c>
      <c r="G42" s="25">
        <f t="shared" si="6"/>
        <v>10</v>
      </c>
      <c r="H42" s="25">
        <f t="shared" si="6"/>
        <v>5</v>
      </c>
      <c r="I42" s="25">
        <f t="shared" si="6"/>
        <v>8</v>
      </c>
      <c r="J42" s="25">
        <f t="shared" si="6"/>
        <v>20</v>
      </c>
      <c r="K42" s="25">
        <f t="shared" si="6"/>
        <v>20</v>
      </c>
      <c r="L42" s="25">
        <f t="shared" si="6"/>
        <v>10</v>
      </c>
      <c r="M42" s="25">
        <f t="shared" si="6"/>
        <v>10</v>
      </c>
      <c r="N42" s="25">
        <f t="shared" si="6"/>
        <v>11</v>
      </c>
      <c r="O42" s="25">
        <f t="shared" si="6"/>
        <v>8</v>
      </c>
      <c r="P42" s="25">
        <f t="shared" si="6"/>
        <v>18</v>
      </c>
      <c r="Q42" s="25">
        <f t="shared" si="6"/>
        <v>17</v>
      </c>
      <c r="R42" s="25">
        <f t="shared" si="6"/>
        <v>14</v>
      </c>
      <c r="S42" s="25">
        <f t="shared" si="6"/>
        <v>12</v>
      </c>
      <c r="T42" s="25">
        <f t="shared" si="6"/>
        <v>6</v>
      </c>
      <c r="U42" s="25">
        <f t="shared" si="6"/>
        <v>6</v>
      </c>
      <c r="V42" s="25">
        <f t="shared" si="6"/>
        <v>8</v>
      </c>
      <c r="W42" s="25">
        <f t="shared" si="6"/>
        <v>8</v>
      </c>
      <c r="X42" s="25">
        <f t="shared" si="6"/>
        <v>9</v>
      </c>
      <c r="Y42" s="25">
        <f t="shared" si="6"/>
        <v>10</v>
      </c>
      <c r="Z42" s="25">
        <f t="shared" si="6"/>
        <v>13</v>
      </c>
      <c r="AA42" s="25">
        <f t="shared" si="6"/>
        <v>13</v>
      </c>
      <c r="AB42" s="25">
        <f t="shared" si="6"/>
        <v>7</v>
      </c>
      <c r="AC42" s="25">
        <f t="shared" si="6"/>
        <v>7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</row>
    <row r="43" spans="1:72" ht="14.25">
      <c r="A43" s="4"/>
      <c r="B43" s="207" t="s">
        <v>108</v>
      </c>
      <c r="C43" s="208"/>
      <c r="D43" s="14" t="s">
        <v>345</v>
      </c>
      <c r="E43" s="15" t="s">
        <v>345</v>
      </c>
      <c r="F43" s="15" t="s">
        <v>345</v>
      </c>
      <c r="G43" s="15" t="s">
        <v>345</v>
      </c>
      <c r="H43" s="15" t="s">
        <v>345</v>
      </c>
      <c r="I43" s="15" t="s">
        <v>345</v>
      </c>
      <c r="J43" s="15" t="s">
        <v>345</v>
      </c>
      <c r="K43" s="15" t="s">
        <v>345</v>
      </c>
      <c r="L43" s="15" t="s">
        <v>345</v>
      </c>
      <c r="M43" s="15" t="s">
        <v>345</v>
      </c>
      <c r="N43" s="15" t="s">
        <v>345</v>
      </c>
      <c r="O43" s="15" t="s">
        <v>345</v>
      </c>
      <c r="P43" s="15" t="s">
        <v>345</v>
      </c>
      <c r="Q43" s="15" t="s">
        <v>345</v>
      </c>
      <c r="R43" s="15" t="s">
        <v>345</v>
      </c>
      <c r="S43" s="15" t="s">
        <v>345</v>
      </c>
      <c r="T43" s="15" t="s">
        <v>345</v>
      </c>
      <c r="U43" s="15" t="s">
        <v>345</v>
      </c>
      <c r="V43" s="15" t="s">
        <v>345</v>
      </c>
      <c r="W43" s="15" t="s">
        <v>345</v>
      </c>
      <c r="X43" s="15" t="s">
        <v>345</v>
      </c>
      <c r="Y43" s="15" t="s">
        <v>345</v>
      </c>
      <c r="Z43" s="15" t="s">
        <v>345</v>
      </c>
      <c r="AA43" s="15" t="s">
        <v>345</v>
      </c>
      <c r="AB43" s="15" t="s">
        <v>345</v>
      </c>
      <c r="AC43" s="15" t="s">
        <v>345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</row>
    <row r="44" spans="1:72" ht="14.25">
      <c r="A44" s="34"/>
      <c r="B44" s="207" t="s">
        <v>109</v>
      </c>
      <c r="C44" s="208"/>
      <c r="D44" s="14">
        <v>1</v>
      </c>
      <c r="E44" s="15">
        <v>1</v>
      </c>
      <c r="F44" s="15" t="s">
        <v>345</v>
      </c>
      <c r="G44" s="15" t="s">
        <v>345</v>
      </c>
      <c r="H44" s="15" t="s">
        <v>345</v>
      </c>
      <c r="I44" s="15" t="s">
        <v>345</v>
      </c>
      <c r="J44" s="15" t="s">
        <v>345</v>
      </c>
      <c r="K44" s="15" t="s">
        <v>345</v>
      </c>
      <c r="L44" s="15" t="s">
        <v>345</v>
      </c>
      <c r="M44" s="15" t="s">
        <v>345</v>
      </c>
      <c r="N44" s="15" t="s">
        <v>345</v>
      </c>
      <c r="O44" s="15" t="s">
        <v>345</v>
      </c>
      <c r="P44" s="15" t="s">
        <v>345</v>
      </c>
      <c r="Q44" s="15" t="s">
        <v>345</v>
      </c>
      <c r="R44" s="15" t="s">
        <v>345</v>
      </c>
      <c r="S44" s="15" t="s">
        <v>345</v>
      </c>
      <c r="T44" s="15" t="s">
        <v>345</v>
      </c>
      <c r="U44" s="15" t="s">
        <v>345</v>
      </c>
      <c r="V44" s="18">
        <v>1</v>
      </c>
      <c r="W44" s="18">
        <v>1</v>
      </c>
      <c r="X44" s="15" t="s">
        <v>345</v>
      </c>
      <c r="Y44" s="15" t="s">
        <v>345</v>
      </c>
      <c r="Z44" s="15" t="s">
        <v>345</v>
      </c>
      <c r="AA44" s="15" t="s">
        <v>345</v>
      </c>
      <c r="AB44" s="15" t="s">
        <v>345</v>
      </c>
      <c r="AC44" s="15" t="s">
        <v>345</v>
      </c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</row>
    <row r="45" spans="1:72" ht="14.25">
      <c r="A45" s="34"/>
      <c r="B45" s="207" t="s">
        <v>155</v>
      </c>
      <c r="C45" s="208"/>
      <c r="D45" s="14">
        <v>5</v>
      </c>
      <c r="E45" s="15">
        <v>5</v>
      </c>
      <c r="F45" s="15" t="s">
        <v>345</v>
      </c>
      <c r="G45" s="15" t="s">
        <v>345</v>
      </c>
      <c r="H45" s="15" t="s">
        <v>345</v>
      </c>
      <c r="I45" s="15" t="s">
        <v>345</v>
      </c>
      <c r="J45" s="18">
        <v>1</v>
      </c>
      <c r="K45" s="18">
        <v>1</v>
      </c>
      <c r="L45" s="18">
        <v>1</v>
      </c>
      <c r="M45" s="18">
        <v>1</v>
      </c>
      <c r="N45" s="15" t="s">
        <v>345</v>
      </c>
      <c r="O45" s="15" t="s">
        <v>345</v>
      </c>
      <c r="P45" s="18">
        <v>2</v>
      </c>
      <c r="Q45" s="18">
        <v>2</v>
      </c>
      <c r="R45" s="15" t="s">
        <v>345</v>
      </c>
      <c r="S45" s="15" t="s">
        <v>345</v>
      </c>
      <c r="T45" s="15" t="s">
        <v>345</v>
      </c>
      <c r="U45" s="15" t="s">
        <v>345</v>
      </c>
      <c r="V45" s="18">
        <v>1</v>
      </c>
      <c r="W45" s="18">
        <v>1</v>
      </c>
      <c r="X45" s="15" t="s">
        <v>345</v>
      </c>
      <c r="Y45" s="15" t="s">
        <v>345</v>
      </c>
      <c r="Z45" s="15" t="s">
        <v>345</v>
      </c>
      <c r="AA45" s="15" t="s">
        <v>345</v>
      </c>
      <c r="AB45" s="15" t="s">
        <v>345</v>
      </c>
      <c r="AC45" s="15" t="s">
        <v>345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</row>
    <row r="46" spans="1:72" ht="14.25">
      <c r="A46" s="34"/>
      <c r="B46" s="207" t="s">
        <v>110</v>
      </c>
      <c r="C46" s="208"/>
      <c r="D46" s="14">
        <v>10</v>
      </c>
      <c r="E46" s="15">
        <v>10</v>
      </c>
      <c r="F46" s="18">
        <v>1</v>
      </c>
      <c r="G46" s="18">
        <v>1</v>
      </c>
      <c r="H46" s="15" t="s">
        <v>345</v>
      </c>
      <c r="I46" s="15" t="s">
        <v>345</v>
      </c>
      <c r="J46" s="15" t="s">
        <v>345</v>
      </c>
      <c r="K46" s="15" t="s">
        <v>345</v>
      </c>
      <c r="L46" s="18">
        <v>1</v>
      </c>
      <c r="M46" s="18">
        <v>1</v>
      </c>
      <c r="N46" s="18">
        <v>1</v>
      </c>
      <c r="O46" s="18">
        <v>1</v>
      </c>
      <c r="P46" s="18">
        <v>1</v>
      </c>
      <c r="Q46" s="18">
        <v>1</v>
      </c>
      <c r="R46" s="18">
        <v>1</v>
      </c>
      <c r="S46" s="18">
        <v>1</v>
      </c>
      <c r="T46" s="18">
        <v>2</v>
      </c>
      <c r="U46" s="18">
        <v>2</v>
      </c>
      <c r="V46" s="18">
        <v>1</v>
      </c>
      <c r="W46" s="18">
        <v>1</v>
      </c>
      <c r="X46" s="18">
        <v>1</v>
      </c>
      <c r="Y46" s="18">
        <v>1</v>
      </c>
      <c r="Z46" s="15" t="s">
        <v>345</v>
      </c>
      <c r="AA46" s="15" t="s">
        <v>345</v>
      </c>
      <c r="AB46" s="18">
        <v>1</v>
      </c>
      <c r="AC46" s="18">
        <v>1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</row>
    <row r="47" spans="1:72" ht="14.25">
      <c r="A47" s="34"/>
      <c r="B47" s="207" t="s">
        <v>111</v>
      </c>
      <c r="C47" s="208"/>
      <c r="D47" s="14" t="s">
        <v>345</v>
      </c>
      <c r="E47" s="15" t="s">
        <v>345</v>
      </c>
      <c r="F47" s="15" t="s">
        <v>345</v>
      </c>
      <c r="G47" s="15" t="s">
        <v>345</v>
      </c>
      <c r="H47" s="15" t="s">
        <v>345</v>
      </c>
      <c r="I47" s="15" t="s">
        <v>345</v>
      </c>
      <c r="J47" s="15" t="s">
        <v>345</v>
      </c>
      <c r="K47" s="15" t="s">
        <v>345</v>
      </c>
      <c r="L47" s="15" t="s">
        <v>345</v>
      </c>
      <c r="M47" s="15" t="s">
        <v>345</v>
      </c>
      <c r="N47" s="15" t="s">
        <v>345</v>
      </c>
      <c r="O47" s="15" t="s">
        <v>345</v>
      </c>
      <c r="P47" s="15" t="s">
        <v>345</v>
      </c>
      <c r="Q47" s="15" t="s">
        <v>345</v>
      </c>
      <c r="R47" s="15" t="s">
        <v>345</v>
      </c>
      <c r="S47" s="15" t="s">
        <v>345</v>
      </c>
      <c r="T47" s="15" t="s">
        <v>345</v>
      </c>
      <c r="U47" s="15" t="s">
        <v>345</v>
      </c>
      <c r="V47" s="15" t="s">
        <v>345</v>
      </c>
      <c r="W47" s="15" t="s">
        <v>345</v>
      </c>
      <c r="X47" s="15" t="s">
        <v>345</v>
      </c>
      <c r="Y47" s="15" t="s">
        <v>345</v>
      </c>
      <c r="Z47" s="15" t="s">
        <v>345</v>
      </c>
      <c r="AA47" s="15" t="s">
        <v>345</v>
      </c>
      <c r="AB47" s="15" t="s">
        <v>345</v>
      </c>
      <c r="AC47" s="15" t="s">
        <v>345</v>
      </c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</row>
    <row r="48" spans="1:72" ht="14.25">
      <c r="A48" s="34"/>
      <c r="B48" s="207" t="s">
        <v>112</v>
      </c>
      <c r="C48" s="208"/>
      <c r="D48" s="14">
        <v>3</v>
      </c>
      <c r="E48" s="15">
        <v>3</v>
      </c>
      <c r="F48" s="15" t="s">
        <v>345</v>
      </c>
      <c r="G48" s="15" t="s">
        <v>345</v>
      </c>
      <c r="H48" s="15" t="s">
        <v>345</v>
      </c>
      <c r="I48" s="15" t="s">
        <v>345</v>
      </c>
      <c r="J48" s="15" t="s">
        <v>345</v>
      </c>
      <c r="K48" s="15" t="s">
        <v>345</v>
      </c>
      <c r="L48" s="15" t="s">
        <v>345</v>
      </c>
      <c r="M48" s="15" t="s">
        <v>345</v>
      </c>
      <c r="N48" s="15" t="s">
        <v>345</v>
      </c>
      <c r="O48" s="15" t="s">
        <v>345</v>
      </c>
      <c r="P48" s="18">
        <v>1</v>
      </c>
      <c r="Q48" s="18">
        <v>1</v>
      </c>
      <c r="R48" s="15" t="s">
        <v>345</v>
      </c>
      <c r="S48" s="15" t="s">
        <v>345</v>
      </c>
      <c r="T48" s="15" t="s">
        <v>345</v>
      </c>
      <c r="U48" s="15" t="s">
        <v>345</v>
      </c>
      <c r="V48" s="15" t="s">
        <v>345</v>
      </c>
      <c r="W48" s="15" t="s">
        <v>345</v>
      </c>
      <c r="X48" s="18">
        <v>1</v>
      </c>
      <c r="Y48" s="18">
        <v>1</v>
      </c>
      <c r="Z48" s="18">
        <v>1</v>
      </c>
      <c r="AA48" s="18">
        <v>1</v>
      </c>
      <c r="AB48" s="15" t="s">
        <v>345</v>
      </c>
      <c r="AC48" s="15" t="s">
        <v>345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</row>
    <row r="49" spans="1:72" ht="14.25">
      <c r="A49" s="34"/>
      <c r="B49" s="207" t="s">
        <v>113</v>
      </c>
      <c r="C49" s="208"/>
      <c r="D49" s="14">
        <v>11</v>
      </c>
      <c r="E49" s="15">
        <v>10</v>
      </c>
      <c r="F49" s="18">
        <v>1</v>
      </c>
      <c r="G49" s="18">
        <v>1</v>
      </c>
      <c r="H49" s="18">
        <v>1</v>
      </c>
      <c r="I49" s="18">
        <v>1</v>
      </c>
      <c r="J49" s="18">
        <v>1</v>
      </c>
      <c r="K49" s="18">
        <v>1</v>
      </c>
      <c r="L49" s="18">
        <v>3</v>
      </c>
      <c r="M49" s="18">
        <v>3</v>
      </c>
      <c r="N49" s="15" t="s">
        <v>345</v>
      </c>
      <c r="O49" s="15" t="s">
        <v>345</v>
      </c>
      <c r="P49" s="18">
        <v>2</v>
      </c>
      <c r="Q49" s="18">
        <v>1</v>
      </c>
      <c r="R49" s="18">
        <v>1</v>
      </c>
      <c r="S49" s="18">
        <v>1</v>
      </c>
      <c r="T49" s="15" t="s">
        <v>345</v>
      </c>
      <c r="U49" s="15" t="s">
        <v>345</v>
      </c>
      <c r="V49" s="15" t="s">
        <v>345</v>
      </c>
      <c r="W49" s="15" t="s">
        <v>345</v>
      </c>
      <c r="X49" s="18">
        <v>1</v>
      </c>
      <c r="Y49" s="18">
        <v>1</v>
      </c>
      <c r="Z49" s="18">
        <v>1</v>
      </c>
      <c r="AA49" s="18">
        <v>1</v>
      </c>
      <c r="AB49" s="15" t="s">
        <v>345</v>
      </c>
      <c r="AC49" s="15" t="s">
        <v>345</v>
      </c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</row>
    <row r="50" spans="1:72" ht="14.25">
      <c r="A50" s="34"/>
      <c r="B50" s="207" t="s">
        <v>114</v>
      </c>
      <c r="C50" s="208"/>
      <c r="D50" s="14" t="s">
        <v>345</v>
      </c>
      <c r="E50" s="15" t="s">
        <v>345</v>
      </c>
      <c r="F50" s="15" t="s">
        <v>345</v>
      </c>
      <c r="G50" s="15" t="s">
        <v>345</v>
      </c>
      <c r="H50" s="15" t="s">
        <v>345</v>
      </c>
      <c r="I50" s="15" t="s">
        <v>345</v>
      </c>
      <c r="J50" s="15" t="s">
        <v>345</v>
      </c>
      <c r="K50" s="15" t="s">
        <v>345</v>
      </c>
      <c r="L50" s="15" t="s">
        <v>345</v>
      </c>
      <c r="M50" s="15" t="s">
        <v>345</v>
      </c>
      <c r="N50" s="15" t="s">
        <v>345</v>
      </c>
      <c r="O50" s="15" t="s">
        <v>345</v>
      </c>
      <c r="P50" s="15" t="s">
        <v>345</v>
      </c>
      <c r="Q50" s="15" t="s">
        <v>345</v>
      </c>
      <c r="R50" s="15" t="s">
        <v>345</v>
      </c>
      <c r="S50" s="15" t="s">
        <v>345</v>
      </c>
      <c r="T50" s="15" t="s">
        <v>345</v>
      </c>
      <c r="U50" s="15" t="s">
        <v>345</v>
      </c>
      <c r="V50" s="15" t="s">
        <v>345</v>
      </c>
      <c r="W50" s="15" t="s">
        <v>345</v>
      </c>
      <c r="X50" s="15" t="s">
        <v>345</v>
      </c>
      <c r="Y50" s="15" t="s">
        <v>345</v>
      </c>
      <c r="Z50" s="15" t="s">
        <v>345</v>
      </c>
      <c r="AA50" s="15" t="s">
        <v>345</v>
      </c>
      <c r="AB50" s="15" t="s">
        <v>345</v>
      </c>
      <c r="AC50" s="15" t="s">
        <v>345</v>
      </c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</row>
    <row r="51" spans="1:72" ht="14.25">
      <c r="A51" s="34"/>
      <c r="B51" s="207" t="s">
        <v>115</v>
      </c>
      <c r="C51" s="208"/>
      <c r="D51" s="14">
        <v>30</v>
      </c>
      <c r="E51" s="15">
        <v>27</v>
      </c>
      <c r="F51" s="18">
        <v>6</v>
      </c>
      <c r="G51" s="18">
        <v>3</v>
      </c>
      <c r="H51" s="18">
        <v>1</v>
      </c>
      <c r="I51" s="18">
        <v>4</v>
      </c>
      <c r="J51" s="18">
        <v>1</v>
      </c>
      <c r="K51" s="18">
        <v>1</v>
      </c>
      <c r="L51" s="18">
        <v>3</v>
      </c>
      <c r="M51" s="18">
        <v>3</v>
      </c>
      <c r="N51" s="18">
        <v>6</v>
      </c>
      <c r="O51" s="18">
        <v>3</v>
      </c>
      <c r="P51" s="18">
        <v>1</v>
      </c>
      <c r="Q51" s="18">
        <v>2</v>
      </c>
      <c r="R51" s="18">
        <v>4</v>
      </c>
      <c r="S51" s="18">
        <v>2</v>
      </c>
      <c r="T51" s="18">
        <v>1</v>
      </c>
      <c r="U51" s="18">
        <v>1</v>
      </c>
      <c r="V51" s="18">
        <v>1</v>
      </c>
      <c r="W51" s="18">
        <v>1</v>
      </c>
      <c r="X51" s="18">
        <v>3</v>
      </c>
      <c r="Y51" s="18">
        <v>4</v>
      </c>
      <c r="Z51" s="18">
        <v>2</v>
      </c>
      <c r="AA51" s="18">
        <v>2</v>
      </c>
      <c r="AB51" s="18">
        <v>1</v>
      </c>
      <c r="AC51" s="18">
        <v>1</v>
      </c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</row>
    <row r="52" spans="1:72" ht="14.25">
      <c r="A52" s="34"/>
      <c r="B52" s="207" t="s">
        <v>116</v>
      </c>
      <c r="C52" s="208"/>
      <c r="D52" s="14" t="s">
        <v>345</v>
      </c>
      <c r="E52" s="15" t="s">
        <v>345</v>
      </c>
      <c r="F52" s="15" t="s">
        <v>345</v>
      </c>
      <c r="G52" s="15" t="s">
        <v>345</v>
      </c>
      <c r="H52" s="15" t="s">
        <v>345</v>
      </c>
      <c r="I52" s="15" t="s">
        <v>345</v>
      </c>
      <c r="J52" s="15" t="s">
        <v>345</v>
      </c>
      <c r="K52" s="15" t="s">
        <v>345</v>
      </c>
      <c r="L52" s="15" t="s">
        <v>345</v>
      </c>
      <c r="M52" s="15" t="s">
        <v>345</v>
      </c>
      <c r="N52" s="15" t="s">
        <v>345</v>
      </c>
      <c r="O52" s="15" t="s">
        <v>345</v>
      </c>
      <c r="P52" s="15" t="s">
        <v>345</v>
      </c>
      <c r="Q52" s="15" t="s">
        <v>345</v>
      </c>
      <c r="R52" s="15" t="s">
        <v>345</v>
      </c>
      <c r="S52" s="15" t="s">
        <v>345</v>
      </c>
      <c r="T52" s="15" t="s">
        <v>345</v>
      </c>
      <c r="U52" s="15" t="s">
        <v>345</v>
      </c>
      <c r="V52" s="15" t="s">
        <v>345</v>
      </c>
      <c r="W52" s="15" t="s">
        <v>345</v>
      </c>
      <c r="X52" s="15" t="s">
        <v>345</v>
      </c>
      <c r="Y52" s="15" t="s">
        <v>345</v>
      </c>
      <c r="Z52" s="15" t="s">
        <v>345</v>
      </c>
      <c r="AA52" s="15" t="s">
        <v>345</v>
      </c>
      <c r="AB52" s="15" t="s">
        <v>345</v>
      </c>
      <c r="AC52" s="15" t="s">
        <v>345</v>
      </c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</row>
    <row r="53" spans="1:72" ht="14.25">
      <c r="A53" s="34"/>
      <c r="B53" s="207" t="s">
        <v>117</v>
      </c>
      <c r="C53" s="208"/>
      <c r="D53" s="14" t="s">
        <v>345</v>
      </c>
      <c r="E53" s="15" t="s">
        <v>345</v>
      </c>
      <c r="F53" s="15" t="s">
        <v>345</v>
      </c>
      <c r="G53" s="15" t="s">
        <v>345</v>
      </c>
      <c r="H53" s="15" t="s">
        <v>345</v>
      </c>
      <c r="I53" s="15" t="s">
        <v>345</v>
      </c>
      <c r="J53" s="15" t="s">
        <v>345</v>
      </c>
      <c r="K53" s="15" t="s">
        <v>345</v>
      </c>
      <c r="L53" s="15" t="s">
        <v>345</v>
      </c>
      <c r="M53" s="15" t="s">
        <v>345</v>
      </c>
      <c r="N53" s="15" t="s">
        <v>345</v>
      </c>
      <c r="O53" s="15" t="s">
        <v>345</v>
      </c>
      <c r="P53" s="15" t="s">
        <v>345</v>
      </c>
      <c r="Q53" s="15" t="s">
        <v>345</v>
      </c>
      <c r="R53" s="15" t="s">
        <v>345</v>
      </c>
      <c r="S53" s="15" t="s">
        <v>345</v>
      </c>
      <c r="T53" s="15" t="s">
        <v>345</v>
      </c>
      <c r="U53" s="15" t="s">
        <v>345</v>
      </c>
      <c r="V53" s="15" t="s">
        <v>345</v>
      </c>
      <c r="W53" s="15" t="s">
        <v>345</v>
      </c>
      <c r="X53" s="15" t="s">
        <v>345</v>
      </c>
      <c r="Y53" s="15" t="s">
        <v>345</v>
      </c>
      <c r="Z53" s="15" t="s">
        <v>345</v>
      </c>
      <c r="AA53" s="15" t="s">
        <v>345</v>
      </c>
      <c r="AB53" s="15" t="s">
        <v>345</v>
      </c>
      <c r="AC53" s="15" t="s">
        <v>345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</row>
    <row r="54" spans="1:72" ht="14.25">
      <c r="A54" s="34"/>
      <c r="B54" s="207" t="s">
        <v>118</v>
      </c>
      <c r="C54" s="208"/>
      <c r="D54" s="14" t="s">
        <v>345</v>
      </c>
      <c r="E54" s="15" t="s">
        <v>345</v>
      </c>
      <c r="F54" s="15" t="s">
        <v>345</v>
      </c>
      <c r="G54" s="15" t="s">
        <v>345</v>
      </c>
      <c r="H54" s="15" t="s">
        <v>345</v>
      </c>
      <c r="I54" s="15" t="s">
        <v>345</v>
      </c>
      <c r="J54" s="15" t="s">
        <v>345</v>
      </c>
      <c r="K54" s="15" t="s">
        <v>345</v>
      </c>
      <c r="L54" s="15" t="s">
        <v>345</v>
      </c>
      <c r="M54" s="15" t="s">
        <v>345</v>
      </c>
      <c r="N54" s="15" t="s">
        <v>345</v>
      </c>
      <c r="O54" s="15" t="s">
        <v>345</v>
      </c>
      <c r="P54" s="15" t="s">
        <v>345</v>
      </c>
      <c r="Q54" s="15" t="s">
        <v>345</v>
      </c>
      <c r="R54" s="15" t="s">
        <v>345</v>
      </c>
      <c r="S54" s="15" t="s">
        <v>345</v>
      </c>
      <c r="T54" s="15" t="s">
        <v>345</v>
      </c>
      <c r="U54" s="15" t="s">
        <v>345</v>
      </c>
      <c r="V54" s="15" t="s">
        <v>345</v>
      </c>
      <c r="W54" s="15" t="s">
        <v>345</v>
      </c>
      <c r="X54" s="15" t="s">
        <v>345</v>
      </c>
      <c r="Y54" s="15" t="s">
        <v>345</v>
      </c>
      <c r="Z54" s="15" t="s">
        <v>345</v>
      </c>
      <c r="AA54" s="15" t="s">
        <v>345</v>
      </c>
      <c r="AB54" s="15" t="s">
        <v>345</v>
      </c>
      <c r="AC54" s="15" t="s">
        <v>345</v>
      </c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</row>
    <row r="55" spans="1:72" ht="14.25">
      <c r="A55" s="34"/>
      <c r="B55" s="207" t="s">
        <v>119</v>
      </c>
      <c r="C55" s="208"/>
      <c r="D55" s="14">
        <v>2</v>
      </c>
      <c r="E55" s="15">
        <v>2</v>
      </c>
      <c r="F55" s="15" t="s">
        <v>345</v>
      </c>
      <c r="G55" s="15" t="s">
        <v>345</v>
      </c>
      <c r="H55" s="18">
        <v>1</v>
      </c>
      <c r="I55" s="18">
        <v>1</v>
      </c>
      <c r="J55" s="15" t="s">
        <v>345</v>
      </c>
      <c r="K55" s="15" t="s">
        <v>345</v>
      </c>
      <c r="L55" s="15" t="s">
        <v>345</v>
      </c>
      <c r="M55" s="15" t="s">
        <v>345</v>
      </c>
      <c r="N55" s="15" t="s">
        <v>345</v>
      </c>
      <c r="O55" s="15" t="s">
        <v>345</v>
      </c>
      <c r="P55" s="18">
        <v>1</v>
      </c>
      <c r="Q55" s="18">
        <v>1</v>
      </c>
      <c r="R55" s="15" t="s">
        <v>345</v>
      </c>
      <c r="S55" s="15" t="s">
        <v>345</v>
      </c>
      <c r="T55" s="15" t="s">
        <v>345</v>
      </c>
      <c r="U55" s="15" t="s">
        <v>345</v>
      </c>
      <c r="V55" s="15" t="s">
        <v>345</v>
      </c>
      <c r="W55" s="15" t="s">
        <v>345</v>
      </c>
      <c r="X55" s="15" t="s">
        <v>345</v>
      </c>
      <c r="Y55" s="15" t="s">
        <v>345</v>
      </c>
      <c r="Z55" s="15" t="s">
        <v>345</v>
      </c>
      <c r="AA55" s="15" t="s">
        <v>345</v>
      </c>
      <c r="AB55" s="15" t="s">
        <v>345</v>
      </c>
      <c r="AC55" s="15" t="s">
        <v>345</v>
      </c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</row>
    <row r="56" spans="1:72" ht="14.25">
      <c r="A56" s="34"/>
      <c r="B56" s="207" t="s">
        <v>120</v>
      </c>
      <c r="C56" s="208"/>
      <c r="D56" s="14" t="s">
        <v>345</v>
      </c>
      <c r="E56" s="15" t="s">
        <v>345</v>
      </c>
      <c r="F56" s="15" t="s">
        <v>345</v>
      </c>
      <c r="G56" s="15" t="s">
        <v>345</v>
      </c>
      <c r="H56" s="15" t="s">
        <v>345</v>
      </c>
      <c r="I56" s="15" t="s">
        <v>345</v>
      </c>
      <c r="J56" s="15" t="s">
        <v>345</v>
      </c>
      <c r="K56" s="15" t="s">
        <v>345</v>
      </c>
      <c r="L56" s="15" t="s">
        <v>345</v>
      </c>
      <c r="M56" s="15" t="s">
        <v>345</v>
      </c>
      <c r="N56" s="15" t="s">
        <v>345</v>
      </c>
      <c r="O56" s="15" t="s">
        <v>345</v>
      </c>
      <c r="P56" s="15" t="s">
        <v>345</v>
      </c>
      <c r="Q56" s="15" t="s">
        <v>345</v>
      </c>
      <c r="R56" s="15" t="s">
        <v>345</v>
      </c>
      <c r="S56" s="15" t="s">
        <v>345</v>
      </c>
      <c r="T56" s="15" t="s">
        <v>345</v>
      </c>
      <c r="U56" s="15" t="s">
        <v>345</v>
      </c>
      <c r="V56" s="15" t="s">
        <v>345</v>
      </c>
      <c r="W56" s="15" t="s">
        <v>345</v>
      </c>
      <c r="X56" s="15" t="s">
        <v>345</v>
      </c>
      <c r="Y56" s="15" t="s">
        <v>345</v>
      </c>
      <c r="Z56" s="15" t="s">
        <v>345</v>
      </c>
      <c r="AA56" s="15" t="s">
        <v>345</v>
      </c>
      <c r="AB56" s="15" t="s">
        <v>345</v>
      </c>
      <c r="AC56" s="15" t="s">
        <v>345</v>
      </c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</row>
    <row r="57" spans="1:72" ht="14.25">
      <c r="A57" s="34"/>
      <c r="B57" s="207" t="s">
        <v>121</v>
      </c>
      <c r="C57" s="208"/>
      <c r="D57" s="14" t="s">
        <v>345</v>
      </c>
      <c r="E57" s="15" t="s">
        <v>345</v>
      </c>
      <c r="F57" s="15" t="s">
        <v>345</v>
      </c>
      <c r="G57" s="15" t="s">
        <v>345</v>
      </c>
      <c r="H57" s="15" t="s">
        <v>345</v>
      </c>
      <c r="I57" s="15" t="s">
        <v>345</v>
      </c>
      <c r="J57" s="15" t="s">
        <v>345</v>
      </c>
      <c r="K57" s="15" t="s">
        <v>345</v>
      </c>
      <c r="L57" s="15" t="s">
        <v>345</v>
      </c>
      <c r="M57" s="15" t="s">
        <v>345</v>
      </c>
      <c r="N57" s="15" t="s">
        <v>345</v>
      </c>
      <c r="O57" s="15" t="s">
        <v>345</v>
      </c>
      <c r="P57" s="15" t="s">
        <v>345</v>
      </c>
      <c r="Q57" s="15" t="s">
        <v>345</v>
      </c>
      <c r="R57" s="15" t="s">
        <v>345</v>
      </c>
      <c r="S57" s="15" t="s">
        <v>345</v>
      </c>
      <c r="T57" s="15" t="s">
        <v>345</v>
      </c>
      <c r="U57" s="15" t="s">
        <v>345</v>
      </c>
      <c r="V57" s="15" t="s">
        <v>345</v>
      </c>
      <c r="W57" s="15" t="s">
        <v>345</v>
      </c>
      <c r="X57" s="15" t="s">
        <v>345</v>
      </c>
      <c r="Y57" s="15" t="s">
        <v>345</v>
      </c>
      <c r="Z57" s="15" t="s">
        <v>345</v>
      </c>
      <c r="AA57" s="15" t="s">
        <v>345</v>
      </c>
      <c r="AB57" s="15" t="s">
        <v>345</v>
      </c>
      <c r="AC57" s="15" t="s">
        <v>345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</row>
    <row r="58" spans="1:72" ht="14.25">
      <c r="A58" s="34"/>
      <c r="B58" s="207" t="s">
        <v>122</v>
      </c>
      <c r="C58" s="208"/>
      <c r="D58" s="14">
        <v>3</v>
      </c>
      <c r="E58" s="15">
        <v>3</v>
      </c>
      <c r="F58" s="15" t="s">
        <v>345</v>
      </c>
      <c r="G58" s="15" t="s">
        <v>345</v>
      </c>
      <c r="H58" s="15" t="s">
        <v>345</v>
      </c>
      <c r="I58" s="15" t="s">
        <v>345</v>
      </c>
      <c r="J58" s="15" t="s">
        <v>345</v>
      </c>
      <c r="K58" s="15" t="s">
        <v>345</v>
      </c>
      <c r="L58" s="15" t="s">
        <v>345</v>
      </c>
      <c r="M58" s="15" t="s">
        <v>345</v>
      </c>
      <c r="N58" s="18">
        <v>1</v>
      </c>
      <c r="O58" s="18">
        <v>1</v>
      </c>
      <c r="P58" s="18">
        <v>1</v>
      </c>
      <c r="Q58" s="18">
        <v>1</v>
      </c>
      <c r="R58" s="15" t="s">
        <v>345</v>
      </c>
      <c r="S58" s="15" t="s">
        <v>345</v>
      </c>
      <c r="T58" s="15" t="s">
        <v>345</v>
      </c>
      <c r="U58" s="15" t="s">
        <v>345</v>
      </c>
      <c r="V58" s="15" t="s">
        <v>345</v>
      </c>
      <c r="W58" s="15" t="s">
        <v>345</v>
      </c>
      <c r="X58" s="18">
        <v>1</v>
      </c>
      <c r="Y58" s="18">
        <v>1</v>
      </c>
      <c r="Z58" s="15" t="s">
        <v>345</v>
      </c>
      <c r="AA58" s="15" t="s">
        <v>345</v>
      </c>
      <c r="AB58" s="15" t="s">
        <v>345</v>
      </c>
      <c r="AC58" s="15" t="s">
        <v>345</v>
      </c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</row>
    <row r="59" spans="1:72" ht="14.25">
      <c r="A59" s="34"/>
      <c r="B59" s="207" t="s">
        <v>123</v>
      </c>
      <c r="C59" s="208"/>
      <c r="D59" s="14" t="s">
        <v>345</v>
      </c>
      <c r="E59" s="15" t="s">
        <v>345</v>
      </c>
      <c r="F59" s="15" t="s">
        <v>345</v>
      </c>
      <c r="G59" s="15" t="s">
        <v>345</v>
      </c>
      <c r="H59" s="15" t="s">
        <v>345</v>
      </c>
      <c r="I59" s="15" t="s">
        <v>345</v>
      </c>
      <c r="J59" s="15" t="s">
        <v>345</v>
      </c>
      <c r="K59" s="15" t="s">
        <v>345</v>
      </c>
      <c r="L59" s="15" t="s">
        <v>345</v>
      </c>
      <c r="M59" s="15" t="s">
        <v>345</v>
      </c>
      <c r="N59" s="15" t="s">
        <v>345</v>
      </c>
      <c r="O59" s="15" t="s">
        <v>345</v>
      </c>
      <c r="P59" s="15" t="s">
        <v>345</v>
      </c>
      <c r="Q59" s="15" t="s">
        <v>345</v>
      </c>
      <c r="R59" s="15" t="s">
        <v>345</v>
      </c>
      <c r="S59" s="15" t="s">
        <v>345</v>
      </c>
      <c r="T59" s="15" t="s">
        <v>345</v>
      </c>
      <c r="U59" s="15" t="s">
        <v>345</v>
      </c>
      <c r="V59" s="15" t="s">
        <v>345</v>
      </c>
      <c r="W59" s="15" t="s">
        <v>345</v>
      </c>
      <c r="X59" s="15" t="s">
        <v>345</v>
      </c>
      <c r="Y59" s="15" t="s">
        <v>345</v>
      </c>
      <c r="Z59" s="15" t="s">
        <v>345</v>
      </c>
      <c r="AA59" s="15" t="s">
        <v>345</v>
      </c>
      <c r="AB59" s="15" t="s">
        <v>345</v>
      </c>
      <c r="AC59" s="15" t="s">
        <v>345</v>
      </c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</row>
    <row r="60" spans="1:72" ht="14.25">
      <c r="A60" s="34"/>
      <c r="B60" s="207" t="s">
        <v>158</v>
      </c>
      <c r="C60" s="208"/>
      <c r="D60" s="14">
        <v>3</v>
      </c>
      <c r="E60" s="15">
        <v>3</v>
      </c>
      <c r="F60" s="15" t="s">
        <v>345</v>
      </c>
      <c r="G60" s="15" t="s">
        <v>345</v>
      </c>
      <c r="H60" s="15" t="s">
        <v>345</v>
      </c>
      <c r="I60" s="15" t="s">
        <v>345</v>
      </c>
      <c r="J60" s="15" t="s">
        <v>345</v>
      </c>
      <c r="K60" s="15" t="s">
        <v>345</v>
      </c>
      <c r="L60" s="15" t="s">
        <v>345</v>
      </c>
      <c r="M60" s="15" t="s">
        <v>345</v>
      </c>
      <c r="N60" s="15" t="s">
        <v>345</v>
      </c>
      <c r="O60" s="15" t="s">
        <v>345</v>
      </c>
      <c r="P60" s="18">
        <v>1</v>
      </c>
      <c r="Q60" s="18">
        <v>1</v>
      </c>
      <c r="R60" s="15" t="s">
        <v>345</v>
      </c>
      <c r="S60" s="15" t="s">
        <v>345</v>
      </c>
      <c r="T60" s="15" t="s">
        <v>345</v>
      </c>
      <c r="U60" s="15" t="s">
        <v>345</v>
      </c>
      <c r="V60" s="15" t="s">
        <v>345</v>
      </c>
      <c r="W60" s="15" t="s">
        <v>345</v>
      </c>
      <c r="X60" s="15" t="s">
        <v>345</v>
      </c>
      <c r="Y60" s="15" t="s">
        <v>345</v>
      </c>
      <c r="Z60" s="18">
        <v>2</v>
      </c>
      <c r="AA60" s="18">
        <v>2</v>
      </c>
      <c r="AB60" s="15" t="s">
        <v>345</v>
      </c>
      <c r="AC60" s="15" t="s">
        <v>345</v>
      </c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</row>
    <row r="61" spans="1:72" ht="14.25">
      <c r="A61" s="34"/>
      <c r="B61" s="207" t="s">
        <v>159</v>
      </c>
      <c r="C61" s="208"/>
      <c r="D61" s="14">
        <v>16</v>
      </c>
      <c r="E61" s="15">
        <v>16</v>
      </c>
      <c r="F61" s="15" t="s">
        <v>345</v>
      </c>
      <c r="G61" s="15" t="s">
        <v>345</v>
      </c>
      <c r="H61" s="15" t="s">
        <v>345</v>
      </c>
      <c r="I61" s="15" t="s">
        <v>345</v>
      </c>
      <c r="J61" s="18">
        <v>14</v>
      </c>
      <c r="K61" s="18">
        <v>14</v>
      </c>
      <c r="L61" s="15" t="s">
        <v>345</v>
      </c>
      <c r="M61" s="15" t="s">
        <v>345</v>
      </c>
      <c r="N61" s="15" t="s">
        <v>345</v>
      </c>
      <c r="O61" s="15" t="s">
        <v>345</v>
      </c>
      <c r="P61" s="15" t="s">
        <v>345</v>
      </c>
      <c r="Q61" s="15" t="s">
        <v>345</v>
      </c>
      <c r="R61" s="15" t="s">
        <v>345</v>
      </c>
      <c r="S61" s="15" t="s">
        <v>345</v>
      </c>
      <c r="T61" s="15" t="s">
        <v>345</v>
      </c>
      <c r="U61" s="15" t="s">
        <v>345</v>
      </c>
      <c r="V61" s="15" t="s">
        <v>345</v>
      </c>
      <c r="W61" s="15" t="s">
        <v>345</v>
      </c>
      <c r="X61" s="15" t="s">
        <v>345</v>
      </c>
      <c r="Y61" s="15" t="s">
        <v>345</v>
      </c>
      <c r="Z61" s="18">
        <v>2</v>
      </c>
      <c r="AA61" s="18">
        <v>2</v>
      </c>
      <c r="AB61" s="15" t="s">
        <v>345</v>
      </c>
      <c r="AC61" s="15" t="s">
        <v>345</v>
      </c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</row>
    <row r="62" spans="1:72" ht="14.25">
      <c r="A62" s="34"/>
      <c r="B62" s="207" t="s">
        <v>124</v>
      </c>
      <c r="C62" s="208"/>
      <c r="D62" s="14">
        <v>1</v>
      </c>
      <c r="E62" s="15">
        <v>1</v>
      </c>
      <c r="F62" s="15" t="s">
        <v>345</v>
      </c>
      <c r="G62" s="15" t="s">
        <v>345</v>
      </c>
      <c r="H62" s="15" t="s">
        <v>345</v>
      </c>
      <c r="I62" s="15" t="s">
        <v>345</v>
      </c>
      <c r="J62" s="15" t="s">
        <v>345</v>
      </c>
      <c r="K62" s="15" t="s">
        <v>345</v>
      </c>
      <c r="L62" s="15" t="s">
        <v>345</v>
      </c>
      <c r="M62" s="15" t="s">
        <v>345</v>
      </c>
      <c r="N62" s="18">
        <v>1</v>
      </c>
      <c r="O62" s="18">
        <v>1</v>
      </c>
      <c r="P62" s="15" t="s">
        <v>345</v>
      </c>
      <c r="Q62" s="15" t="s">
        <v>345</v>
      </c>
      <c r="R62" s="15" t="s">
        <v>345</v>
      </c>
      <c r="S62" s="15" t="s">
        <v>345</v>
      </c>
      <c r="T62" s="15" t="s">
        <v>345</v>
      </c>
      <c r="U62" s="15" t="s">
        <v>345</v>
      </c>
      <c r="V62" s="15" t="s">
        <v>345</v>
      </c>
      <c r="W62" s="15" t="s">
        <v>345</v>
      </c>
      <c r="X62" s="15" t="s">
        <v>345</v>
      </c>
      <c r="Y62" s="15" t="s">
        <v>345</v>
      </c>
      <c r="Z62" s="18" t="s">
        <v>346</v>
      </c>
      <c r="AA62" s="18" t="s">
        <v>346</v>
      </c>
      <c r="AB62" s="15" t="s">
        <v>345</v>
      </c>
      <c r="AC62" s="15" t="s">
        <v>345</v>
      </c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</row>
    <row r="63" spans="1:72" ht="14.25">
      <c r="A63" s="34"/>
      <c r="B63" s="207" t="s">
        <v>143</v>
      </c>
      <c r="C63" s="208"/>
      <c r="D63" s="14">
        <v>24</v>
      </c>
      <c r="E63" s="15">
        <v>23</v>
      </c>
      <c r="F63" s="18">
        <v>1</v>
      </c>
      <c r="G63" s="18">
        <v>1</v>
      </c>
      <c r="H63" s="18">
        <v>2</v>
      </c>
      <c r="I63" s="18">
        <v>2</v>
      </c>
      <c r="J63" s="18">
        <v>2</v>
      </c>
      <c r="K63" s="18">
        <v>2</v>
      </c>
      <c r="L63" s="18">
        <v>1</v>
      </c>
      <c r="M63" s="18">
        <v>1</v>
      </c>
      <c r="N63" s="18">
        <v>1</v>
      </c>
      <c r="O63" s="18">
        <v>1</v>
      </c>
      <c r="P63" s="18">
        <v>6</v>
      </c>
      <c r="Q63" s="18">
        <v>5</v>
      </c>
      <c r="R63" s="18">
        <v>1</v>
      </c>
      <c r="S63" s="18">
        <v>1</v>
      </c>
      <c r="T63" s="18">
        <v>2</v>
      </c>
      <c r="U63" s="18">
        <v>2</v>
      </c>
      <c r="V63" s="18">
        <v>1</v>
      </c>
      <c r="W63" s="18">
        <v>1</v>
      </c>
      <c r="X63" s="18">
        <v>1</v>
      </c>
      <c r="Y63" s="18">
        <v>1</v>
      </c>
      <c r="Z63" s="18">
        <v>4</v>
      </c>
      <c r="AA63" s="18">
        <v>4</v>
      </c>
      <c r="AB63" s="18">
        <v>2</v>
      </c>
      <c r="AC63" s="18">
        <v>2</v>
      </c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</row>
    <row r="64" spans="1:72" ht="14.25">
      <c r="A64" s="34"/>
      <c r="B64" s="207" t="s">
        <v>161</v>
      </c>
      <c r="C64" s="208"/>
      <c r="D64" s="14" t="s">
        <v>345</v>
      </c>
      <c r="E64" s="15" t="s">
        <v>345</v>
      </c>
      <c r="F64" s="15" t="s">
        <v>345</v>
      </c>
      <c r="G64" s="15" t="s">
        <v>345</v>
      </c>
      <c r="H64" s="15" t="s">
        <v>345</v>
      </c>
      <c r="I64" s="15" t="s">
        <v>345</v>
      </c>
      <c r="J64" s="15" t="s">
        <v>345</v>
      </c>
      <c r="K64" s="15" t="s">
        <v>345</v>
      </c>
      <c r="L64" s="15" t="s">
        <v>345</v>
      </c>
      <c r="M64" s="15" t="s">
        <v>345</v>
      </c>
      <c r="N64" s="15" t="s">
        <v>345</v>
      </c>
      <c r="O64" s="15" t="s">
        <v>345</v>
      </c>
      <c r="P64" s="15" t="s">
        <v>345</v>
      </c>
      <c r="Q64" s="15" t="s">
        <v>345</v>
      </c>
      <c r="R64" s="15" t="s">
        <v>345</v>
      </c>
      <c r="S64" s="15" t="s">
        <v>345</v>
      </c>
      <c r="T64" s="15" t="s">
        <v>345</v>
      </c>
      <c r="U64" s="15" t="s">
        <v>345</v>
      </c>
      <c r="V64" s="15" t="s">
        <v>345</v>
      </c>
      <c r="W64" s="15" t="s">
        <v>345</v>
      </c>
      <c r="X64" s="15" t="s">
        <v>345</v>
      </c>
      <c r="Y64" s="15" t="s">
        <v>345</v>
      </c>
      <c r="Z64" s="15" t="s">
        <v>345</v>
      </c>
      <c r="AA64" s="15" t="s">
        <v>345</v>
      </c>
      <c r="AB64" s="15" t="s">
        <v>345</v>
      </c>
      <c r="AC64" s="15" t="s">
        <v>345</v>
      </c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</row>
    <row r="65" spans="1:72" ht="14.25">
      <c r="A65" s="34"/>
      <c r="B65" s="207" t="s">
        <v>125</v>
      </c>
      <c r="C65" s="208"/>
      <c r="D65" s="14">
        <v>25</v>
      </c>
      <c r="E65" s="15">
        <v>25</v>
      </c>
      <c r="F65" s="18">
        <v>4</v>
      </c>
      <c r="G65" s="18">
        <v>4</v>
      </c>
      <c r="H65" s="15" t="s">
        <v>345</v>
      </c>
      <c r="I65" s="15" t="s">
        <v>345</v>
      </c>
      <c r="J65" s="18">
        <v>1</v>
      </c>
      <c r="K65" s="18">
        <v>1</v>
      </c>
      <c r="L65" s="18">
        <v>1</v>
      </c>
      <c r="M65" s="18">
        <v>1</v>
      </c>
      <c r="N65" s="18">
        <v>1</v>
      </c>
      <c r="O65" s="18">
        <v>1</v>
      </c>
      <c r="P65" s="18">
        <v>2</v>
      </c>
      <c r="Q65" s="18">
        <v>2</v>
      </c>
      <c r="R65" s="18">
        <v>7</v>
      </c>
      <c r="S65" s="18">
        <v>7</v>
      </c>
      <c r="T65" s="18">
        <v>1</v>
      </c>
      <c r="U65" s="18">
        <v>1</v>
      </c>
      <c r="V65" s="18">
        <v>3</v>
      </c>
      <c r="W65" s="18">
        <v>3</v>
      </c>
      <c r="X65" s="18">
        <v>1</v>
      </c>
      <c r="Y65" s="18">
        <v>1</v>
      </c>
      <c r="Z65" s="18">
        <v>1</v>
      </c>
      <c r="AA65" s="18">
        <v>1</v>
      </c>
      <c r="AB65" s="18">
        <v>3</v>
      </c>
      <c r="AC65" s="18">
        <v>3</v>
      </c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</row>
    <row r="66" spans="1:72" ht="14.25">
      <c r="A66" s="34"/>
      <c r="B66" s="223" t="s">
        <v>126</v>
      </c>
      <c r="C66" s="224"/>
      <c r="D66" s="14" t="s">
        <v>345</v>
      </c>
      <c r="E66" s="15" t="s">
        <v>345</v>
      </c>
      <c r="F66" s="15" t="s">
        <v>345</v>
      </c>
      <c r="G66" s="15" t="s">
        <v>345</v>
      </c>
      <c r="H66" s="15" t="s">
        <v>345</v>
      </c>
      <c r="I66" s="15" t="s">
        <v>345</v>
      </c>
      <c r="J66" s="15" t="s">
        <v>345</v>
      </c>
      <c r="K66" s="15" t="s">
        <v>345</v>
      </c>
      <c r="L66" s="15" t="s">
        <v>345</v>
      </c>
      <c r="M66" s="15" t="s">
        <v>345</v>
      </c>
      <c r="N66" s="15" t="s">
        <v>345</v>
      </c>
      <c r="O66" s="15" t="s">
        <v>345</v>
      </c>
      <c r="P66" s="15" t="s">
        <v>345</v>
      </c>
      <c r="Q66" s="15" t="s">
        <v>345</v>
      </c>
      <c r="R66" s="15" t="s">
        <v>345</v>
      </c>
      <c r="S66" s="15" t="s">
        <v>345</v>
      </c>
      <c r="T66" s="15" t="s">
        <v>345</v>
      </c>
      <c r="U66" s="15" t="s">
        <v>345</v>
      </c>
      <c r="V66" s="15" t="s">
        <v>345</v>
      </c>
      <c r="W66" s="15" t="s">
        <v>345</v>
      </c>
      <c r="X66" s="15" t="s">
        <v>345</v>
      </c>
      <c r="Y66" s="15" t="s">
        <v>345</v>
      </c>
      <c r="Z66" s="15" t="s">
        <v>345</v>
      </c>
      <c r="AA66" s="15" t="s">
        <v>345</v>
      </c>
      <c r="AB66" s="15" t="s">
        <v>345</v>
      </c>
      <c r="AC66" s="15" t="s">
        <v>345</v>
      </c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</row>
    <row r="67" spans="1:72" ht="14.25">
      <c r="A67" s="34"/>
      <c r="B67" s="207" t="s">
        <v>127</v>
      </c>
      <c r="C67" s="208"/>
      <c r="D67" s="14" t="s">
        <v>345</v>
      </c>
      <c r="E67" s="15" t="s">
        <v>345</v>
      </c>
      <c r="F67" s="15" t="s">
        <v>345</v>
      </c>
      <c r="G67" s="15" t="s">
        <v>345</v>
      </c>
      <c r="H67" s="15" t="s">
        <v>345</v>
      </c>
      <c r="I67" s="15" t="s">
        <v>345</v>
      </c>
      <c r="J67" s="15" t="s">
        <v>345</v>
      </c>
      <c r="K67" s="15" t="s">
        <v>345</v>
      </c>
      <c r="L67" s="15" t="s">
        <v>345</v>
      </c>
      <c r="M67" s="15" t="s">
        <v>345</v>
      </c>
      <c r="N67" s="15" t="s">
        <v>345</v>
      </c>
      <c r="O67" s="15" t="s">
        <v>345</v>
      </c>
      <c r="P67" s="15" t="s">
        <v>345</v>
      </c>
      <c r="Q67" s="15" t="s">
        <v>345</v>
      </c>
      <c r="R67" s="15" t="s">
        <v>345</v>
      </c>
      <c r="S67" s="15" t="s">
        <v>345</v>
      </c>
      <c r="T67" s="15" t="s">
        <v>345</v>
      </c>
      <c r="U67" s="15" t="s">
        <v>345</v>
      </c>
      <c r="V67" s="15" t="s">
        <v>345</v>
      </c>
      <c r="W67" s="15" t="s">
        <v>345</v>
      </c>
      <c r="X67" s="15" t="s">
        <v>345</v>
      </c>
      <c r="Y67" s="15" t="s">
        <v>345</v>
      </c>
      <c r="Z67" s="15" t="s">
        <v>345</v>
      </c>
      <c r="AA67" s="15" t="s">
        <v>345</v>
      </c>
      <c r="AB67" s="15" t="s">
        <v>345</v>
      </c>
      <c r="AC67" s="15" t="s">
        <v>345</v>
      </c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</row>
    <row r="68" spans="1:72" ht="14.25" customHeight="1">
      <c r="A68" s="31"/>
      <c r="B68" s="31"/>
      <c r="C68" s="33"/>
      <c r="D68" s="32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</row>
    <row r="69" spans="1:72" ht="14.25">
      <c r="A69" s="221" t="s">
        <v>347</v>
      </c>
      <c r="B69" s="221"/>
      <c r="C69" s="221"/>
      <c r="D69" s="222"/>
      <c r="E69" s="222"/>
      <c r="F69" s="222"/>
      <c r="G69" s="222"/>
      <c r="H69" s="222"/>
      <c r="I69" s="222"/>
      <c r="J69" s="222"/>
      <c r="K69" s="222"/>
      <c r="L69" s="222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</row>
  </sheetData>
  <sheetProtection/>
  <mergeCells count="70">
    <mergeCell ref="B59:C59"/>
    <mergeCell ref="B61:C61"/>
    <mergeCell ref="A69:L69"/>
    <mergeCell ref="B66:C66"/>
    <mergeCell ref="B67:C67"/>
    <mergeCell ref="B62:C62"/>
    <mergeCell ref="B63:C63"/>
    <mergeCell ref="B64:C64"/>
    <mergeCell ref="B51:C51"/>
    <mergeCell ref="B65:C65"/>
    <mergeCell ref="B52:C52"/>
    <mergeCell ref="B53:C53"/>
    <mergeCell ref="B54:C54"/>
    <mergeCell ref="B55:C55"/>
    <mergeCell ref="B56:C56"/>
    <mergeCell ref="B57:C57"/>
    <mergeCell ref="B60:C60"/>
    <mergeCell ref="B58:C58"/>
    <mergeCell ref="B46:C46"/>
    <mergeCell ref="B47:C47"/>
    <mergeCell ref="B48:C48"/>
    <mergeCell ref="B49:C49"/>
    <mergeCell ref="B50:C50"/>
    <mergeCell ref="B33:C33"/>
    <mergeCell ref="A42:C42"/>
    <mergeCell ref="B40:C40"/>
    <mergeCell ref="B44:C44"/>
    <mergeCell ref="B45:C45"/>
    <mergeCell ref="X6:Y6"/>
    <mergeCell ref="Z6:AA6"/>
    <mergeCell ref="L6:M6"/>
    <mergeCell ref="F6:G6"/>
    <mergeCell ref="N6:O6"/>
    <mergeCell ref="H6:I6"/>
    <mergeCell ref="A31:C31"/>
    <mergeCell ref="T6:U6"/>
    <mergeCell ref="V6:W6"/>
    <mergeCell ref="J6:K6"/>
    <mergeCell ref="B12:C12"/>
    <mergeCell ref="A13:C13"/>
    <mergeCell ref="B39:C39"/>
    <mergeCell ref="B14:C14"/>
    <mergeCell ref="B15:C15"/>
    <mergeCell ref="B20:C20"/>
    <mergeCell ref="A22:C22"/>
    <mergeCell ref="B32:C32"/>
    <mergeCell ref="B23:C23"/>
    <mergeCell ref="B34:C34"/>
    <mergeCell ref="B35:C35"/>
    <mergeCell ref="A29:C29"/>
    <mergeCell ref="B43:C43"/>
    <mergeCell ref="A6:C7"/>
    <mergeCell ref="B24:C24"/>
    <mergeCell ref="B25:C25"/>
    <mergeCell ref="B26:C26"/>
    <mergeCell ref="B27:C27"/>
    <mergeCell ref="B18:C18"/>
    <mergeCell ref="B19:C19"/>
    <mergeCell ref="B36:C36"/>
    <mergeCell ref="A38:C38"/>
    <mergeCell ref="A4:AC4"/>
    <mergeCell ref="D6:E6"/>
    <mergeCell ref="P6:Q6"/>
    <mergeCell ref="R6:S6"/>
    <mergeCell ref="B16:C16"/>
    <mergeCell ref="B17:C17"/>
    <mergeCell ref="AB6:AC6"/>
    <mergeCell ref="A9:C9"/>
    <mergeCell ref="A10:C10"/>
    <mergeCell ref="A11:C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9" r:id="rId1"/>
  <colBreaks count="1" manualBreakCount="1"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7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5" width="3.00390625" style="7" customWidth="1"/>
    <col min="46" max="125" width="2.625" style="7" customWidth="1"/>
    <col min="126" max="16384" width="9.00390625" style="7" customWidth="1"/>
  </cols>
  <sheetData>
    <row r="1" spans="1:90" ht="15">
      <c r="A1" s="41" t="s">
        <v>156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59" t="s">
        <v>330</v>
      </c>
    </row>
    <row r="2" spans="1:90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</row>
    <row r="3" spans="1:90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</row>
    <row r="4" spans="1:90" ht="18">
      <c r="A4" s="137" t="s">
        <v>363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</row>
    <row r="5" spans="1:90" ht="6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</row>
    <row r="6" spans="1:90" ht="15">
      <c r="A6" s="12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 t="s">
        <v>293</v>
      </c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</row>
    <row r="7" spans="1:90" ht="6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</row>
    <row r="8" spans="1:90" ht="15">
      <c r="A8" s="202" t="s">
        <v>364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</row>
    <row r="9" spans="1:90" ht="15.75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</row>
    <row r="10" spans="1:90" ht="30" customHeight="1">
      <c r="A10" s="161" t="s">
        <v>366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 t="s">
        <v>331</v>
      </c>
      <c r="L10" s="186"/>
      <c r="M10" s="186"/>
      <c r="N10" s="186"/>
      <c r="O10" s="113" t="s">
        <v>294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61"/>
      <c r="AD10" s="235" t="s">
        <v>297</v>
      </c>
      <c r="AE10" s="235"/>
      <c r="AF10" s="235"/>
      <c r="AG10" s="235" t="s">
        <v>298</v>
      </c>
      <c r="AH10" s="235"/>
      <c r="AI10" s="235"/>
      <c r="AJ10" s="113" t="s">
        <v>299</v>
      </c>
      <c r="AK10" s="114"/>
      <c r="AL10" s="114"/>
      <c r="AM10" s="114"/>
      <c r="AN10" s="114"/>
      <c r="AO10" s="114"/>
      <c r="AP10" s="114"/>
      <c r="AQ10" s="114"/>
      <c r="AR10" s="114"/>
      <c r="AS10" s="114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</row>
    <row r="11" spans="1:90" ht="14.25" customHeight="1">
      <c r="A11" s="97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234" t="s">
        <v>295</v>
      </c>
      <c r="P11" s="234"/>
      <c r="Q11" s="234"/>
      <c r="R11" s="234" t="s">
        <v>139</v>
      </c>
      <c r="S11" s="234"/>
      <c r="T11" s="234"/>
      <c r="U11" s="234" t="s">
        <v>365</v>
      </c>
      <c r="V11" s="234"/>
      <c r="W11" s="234"/>
      <c r="X11" s="234" t="s">
        <v>141</v>
      </c>
      <c r="Y11" s="234"/>
      <c r="Z11" s="234"/>
      <c r="AA11" s="234" t="s">
        <v>296</v>
      </c>
      <c r="AB11" s="234"/>
      <c r="AC11" s="234"/>
      <c r="AD11" s="234"/>
      <c r="AE11" s="234"/>
      <c r="AF11" s="234"/>
      <c r="AG11" s="234"/>
      <c r="AH11" s="234"/>
      <c r="AI11" s="234"/>
      <c r="AJ11" s="138" t="s">
        <v>300</v>
      </c>
      <c r="AK11" s="139"/>
      <c r="AL11" s="140"/>
      <c r="AM11" s="138" t="s">
        <v>301</v>
      </c>
      <c r="AN11" s="139"/>
      <c r="AO11" s="139"/>
      <c r="AP11" s="139"/>
      <c r="AQ11" s="138" t="s">
        <v>302</v>
      </c>
      <c r="AR11" s="139"/>
      <c r="AS11" s="139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</row>
    <row r="12" spans="1:90" ht="15">
      <c r="A12" s="97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141"/>
      <c r="AK12" s="142"/>
      <c r="AL12" s="143"/>
      <c r="AM12" s="141"/>
      <c r="AN12" s="142"/>
      <c r="AO12" s="142"/>
      <c r="AP12" s="142"/>
      <c r="AQ12" s="141"/>
      <c r="AR12" s="142"/>
      <c r="AS12" s="14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</row>
    <row r="13" spans="1:90" ht="15">
      <c r="A13" s="9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141"/>
      <c r="AK13" s="142"/>
      <c r="AL13" s="143"/>
      <c r="AM13" s="141"/>
      <c r="AN13" s="142"/>
      <c r="AO13" s="142"/>
      <c r="AP13" s="142"/>
      <c r="AQ13" s="141"/>
      <c r="AR13" s="142"/>
      <c r="AS13" s="14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</row>
    <row r="14" spans="1:90" ht="15">
      <c r="A14" s="97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141"/>
      <c r="AK14" s="142"/>
      <c r="AL14" s="143"/>
      <c r="AM14" s="141"/>
      <c r="AN14" s="142"/>
      <c r="AO14" s="142"/>
      <c r="AP14" s="142"/>
      <c r="AQ14" s="141"/>
      <c r="AR14" s="142"/>
      <c r="AS14" s="14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</row>
    <row r="15" spans="1:90" ht="15">
      <c r="A15" s="97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144"/>
      <c r="AK15" s="145"/>
      <c r="AL15" s="146"/>
      <c r="AM15" s="144"/>
      <c r="AN15" s="145"/>
      <c r="AO15" s="145"/>
      <c r="AP15" s="145"/>
      <c r="AQ15" s="144"/>
      <c r="AR15" s="145"/>
      <c r="AS15" s="145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</row>
    <row r="16" spans="1:90" ht="15">
      <c r="A16" s="47"/>
      <c r="B16" s="47"/>
      <c r="C16" s="47"/>
      <c r="D16" s="47"/>
      <c r="E16" s="47"/>
      <c r="F16" s="47"/>
      <c r="G16" s="47"/>
      <c r="H16" s="47"/>
      <c r="I16" s="47"/>
      <c r="J16" s="4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</row>
    <row r="17" spans="1:90" ht="15.75">
      <c r="A17" s="55"/>
      <c r="B17" s="233" t="s">
        <v>309</v>
      </c>
      <c r="C17" s="233"/>
      <c r="D17" s="55"/>
      <c r="E17" s="182" t="s">
        <v>21</v>
      </c>
      <c r="F17" s="182"/>
      <c r="G17" s="182"/>
      <c r="H17" s="182"/>
      <c r="I17" s="182"/>
      <c r="J17" s="56"/>
      <c r="K17" s="135">
        <f>SUM(K18:N23)</f>
        <v>1913</v>
      </c>
      <c r="L17" s="125"/>
      <c r="M17" s="125"/>
      <c r="N17" s="125"/>
      <c r="O17" s="124">
        <f>SUM(O18:Q23)</f>
        <v>124</v>
      </c>
      <c r="P17" s="124"/>
      <c r="Q17" s="124"/>
      <c r="R17" s="124">
        <f>SUM(R18:T23)</f>
        <v>763</v>
      </c>
      <c r="S17" s="124"/>
      <c r="T17" s="124"/>
      <c r="U17" s="124">
        <f>SUM(U18:W23)</f>
        <v>616</v>
      </c>
      <c r="V17" s="124"/>
      <c r="W17" s="124"/>
      <c r="X17" s="124">
        <f>SUM(X18:Z23)</f>
        <v>11</v>
      </c>
      <c r="Y17" s="124"/>
      <c r="Z17" s="124"/>
      <c r="AA17" s="124">
        <f>SUM(AA18:AC23)</f>
        <v>43</v>
      </c>
      <c r="AB17" s="124"/>
      <c r="AC17" s="124"/>
      <c r="AD17" s="124">
        <f>SUM(AD18:AF23)</f>
        <v>183</v>
      </c>
      <c r="AE17" s="124"/>
      <c r="AF17" s="124"/>
      <c r="AG17" s="124">
        <f>SUM(AG18:AI23)</f>
        <v>173</v>
      </c>
      <c r="AH17" s="124"/>
      <c r="AI17" s="124"/>
      <c r="AJ17" s="124">
        <f>SUM(AJ18:AL23)</f>
        <v>425</v>
      </c>
      <c r="AK17" s="124"/>
      <c r="AL17" s="124"/>
      <c r="AM17" s="125">
        <f>SUM(AM18:AP23)</f>
        <v>1288</v>
      </c>
      <c r="AN17" s="125"/>
      <c r="AO17" s="125"/>
      <c r="AP17" s="125"/>
      <c r="AQ17" s="124">
        <f>SUM(AQ18:AS23)</f>
        <v>200</v>
      </c>
      <c r="AR17" s="124"/>
      <c r="AS17" s="124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</row>
    <row r="18" spans="1:90" ht="15">
      <c r="A18" s="55"/>
      <c r="B18" s="233"/>
      <c r="C18" s="233"/>
      <c r="D18" s="55"/>
      <c r="E18" s="184" t="s">
        <v>303</v>
      </c>
      <c r="F18" s="184"/>
      <c r="G18" s="184"/>
      <c r="H18" s="184"/>
      <c r="I18" s="184"/>
      <c r="J18" s="54"/>
      <c r="K18" s="119">
        <v>36</v>
      </c>
      <c r="L18" s="120"/>
      <c r="M18" s="120"/>
      <c r="N18" s="120"/>
      <c r="O18" s="98">
        <v>6</v>
      </c>
      <c r="P18" s="98"/>
      <c r="Q18" s="98"/>
      <c r="R18" s="98">
        <v>9</v>
      </c>
      <c r="S18" s="98"/>
      <c r="T18" s="98"/>
      <c r="U18" s="98">
        <v>7</v>
      </c>
      <c r="V18" s="98"/>
      <c r="W18" s="98"/>
      <c r="X18" s="98" t="s">
        <v>287</v>
      </c>
      <c r="Y18" s="98"/>
      <c r="Z18" s="98"/>
      <c r="AA18" s="98" t="s">
        <v>287</v>
      </c>
      <c r="AB18" s="98"/>
      <c r="AC18" s="98"/>
      <c r="AD18" s="98">
        <v>8</v>
      </c>
      <c r="AE18" s="98"/>
      <c r="AF18" s="98"/>
      <c r="AG18" s="98">
        <v>6</v>
      </c>
      <c r="AH18" s="98"/>
      <c r="AI18" s="98"/>
      <c r="AJ18" s="98">
        <v>13</v>
      </c>
      <c r="AK18" s="98"/>
      <c r="AL18" s="98"/>
      <c r="AM18" s="120">
        <v>14</v>
      </c>
      <c r="AN18" s="120"/>
      <c r="AO18" s="120"/>
      <c r="AP18" s="120"/>
      <c r="AQ18" s="98">
        <v>9</v>
      </c>
      <c r="AR18" s="98"/>
      <c r="AS18" s="98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</row>
    <row r="19" spans="1:90" ht="15">
      <c r="A19" s="55"/>
      <c r="B19" s="233"/>
      <c r="C19" s="233"/>
      <c r="D19" s="55"/>
      <c r="E19" s="184" t="s">
        <v>304</v>
      </c>
      <c r="F19" s="184"/>
      <c r="G19" s="184"/>
      <c r="H19" s="184"/>
      <c r="I19" s="184"/>
      <c r="J19" s="54"/>
      <c r="K19" s="119">
        <v>214</v>
      </c>
      <c r="L19" s="120"/>
      <c r="M19" s="120"/>
      <c r="N19" s="120"/>
      <c r="O19" s="98" t="s">
        <v>206</v>
      </c>
      <c r="P19" s="98"/>
      <c r="Q19" s="98"/>
      <c r="R19" s="98">
        <v>70</v>
      </c>
      <c r="S19" s="98"/>
      <c r="T19" s="98"/>
      <c r="U19" s="98">
        <v>31</v>
      </c>
      <c r="V19" s="98"/>
      <c r="W19" s="98"/>
      <c r="X19" s="98" t="s">
        <v>287</v>
      </c>
      <c r="Y19" s="98"/>
      <c r="Z19" s="98"/>
      <c r="AA19" s="98">
        <v>9</v>
      </c>
      <c r="AB19" s="98"/>
      <c r="AC19" s="98"/>
      <c r="AD19" s="98">
        <v>56</v>
      </c>
      <c r="AE19" s="98"/>
      <c r="AF19" s="98"/>
      <c r="AG19" s="98">
        <v>48</v>
      </c>
      <c r="AH19" s="98"/>
      <c r="AI19" s="98"/>
      <c r="AJ19" s="98">
        <v>21</v>
      </c>
      <c r="AK19" s="98"/>
      <c r="AL19" s="98"/>
      <c r="AM19" s="120">
        <v>124</v>
      </c>
      <c r="AN19" s="120"/>
      <c r="AO19" s="120"/>
      <c r="AP19" s="120"/>
      <c r="AQ19" s="98">
        <v>69</v>
      </c>
      <c r="AR19" s="98"/>
      <c r="AS19" s="98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</row>
    <row r="20" spans="1:90" ht="15">
      <c r="A20" s="55"/>
      <c r="B20" s="233"/>
      <c r="C20" s="233"/>
      <c r="D20" s="55"/>
      <c r="E20" s="184" t="s">
        <v>305</v>
      </c>
      <c r="F20" s="184"/>
      <c r="G20" s="184"/>
      <c r="H20" s="184"/>
      <c r="I20" s="184"/>
      <c r="J20" s="54"/>
      <c r="K20" s="119">
        <v>1548</v>
      </c>
      <c r="L20" s="120"/>
      <c r="M20" s="120"/>
      <c r="N20" s="120"/>
      <c r="O20" s="98">
        <v>105</v>
      </c>
      <c r="P20" s="98"/>
      <c r="Q20" s="98"/>
      <c r="R20" s="98">
        <v>648</v>
      </c>
      <c r="S20" s="98"/>
      <c r="T20" s="98"/>
      <c r="U20" s="98">
        <v>542</v>
      </c>
      <c r="V20" s="98"/>
      <c r="W20" s="98"/>
      <c r="X20" s="98">
        <v>8</v>
      </c>
      <c r="Y20" s="98"/>
      <c r="Z20" s="98"/>
      <c r="AA20" s="98">
        <v>28</v>
      </c>
      <c r="AB20" s="98"/>
      <c r="AC20" s="98"/>
      <c r="AD20" s="98">
        <v>105</v>
      </c>
      <c r="AE20" s="98"/>
      <c r="AF20" s="98"/>
      <c r="AG20" s="98">
        <v>112</v>
      </c>
      <c r="AH20" s="98"/>
      <c r="AI20" s="98"/>
      <c r="AJ20" s="98">
        <v>367</v>
      </c>
      <c r="AK20" s="98"/>
      <c r="AL20" s="98"/>
      <c r="AM20" s="120">
        <v>1077</v>
      </c>
      <c r="AN20" s="120"/>
      <c r="AO20" s="120"/>
      <c r="AP20" s="120"/>
      <c r="AQ20" s="98">
        <v>104</v>
      </c>
      <c r="AR20" s="98"/>
      <c r="AS20" s="98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</row>
    <row r="21" spans="1:90" ht="15">
      <c r="A21" s="55"/>
      <c r="B21" s="233"/>
      <c r="C21" s="233"/>
      <c r="D21" s="55"/>
      <c r="E21" s="184" t="s">
        <v>306</v>
      </c>
      <c r="F21" s="184"/>
      <c r="G21" s="184"/>
      <c r="H21" s="184"/>
      <c r="I21" s="184"/>
      <c r="J21" s="54"/>
      <c r="K21" s="119">
        <v>65</v>
      </c>
      <c r="L21" s="120"/>
      <c r="M21" s="120"/>
      <c r="N21" s="120"/>
      <c r="O21" s="98">
        <v>3</v>
      </c>
      <c r="P21" s="98"/>
      <c r="Q21" s="98"/>
      <c r="R21" s="98">
        <v>21</v>
      </c>
      <c r="S21" s="98"/>
      <c r="T21" s="98"/>
      <c r="U21" s="98">
        <v>26</v>
      </c>
      <c r="V21" s="98"/>
      <c r="W21" s="98"/>
      <c r="X21" s="98">
        <v>3</v>
      </c>
      <c r="Y21" s="98"/>
      <c r="Z21" s="98"/>
      <c r="AA21" s="98">
        <v>5</v>
      </c>
      <c r="AB21" s="98"/>
      <c r="AC21" s="98"/>
      <c r="AD21" s="98">
        <v>5</v>
      </c>
      <c r="AE21" s="98"/>
      <c r="AF21" s="98"/>
      <c r="AG21" s="98">
        <v>2</v>
      </c>
      <c r="AH21" s="98"/>
      <c r="AI21" s="98"/>
      <c r="AJ21" s="98">
        <v>9</v>
      </c>
      <c r="AK21" s="98"/>
      <c r="AL21" s="98"/>
      <c r="AM21" s="120">
        <v>45</v>
      </c>
      <c r="AN21" s="120"/>
      <c r="AO21" s="120"/>
      <c r="AP21" s="120"/>
      <c r="AQ21" s="98">
        <v>11</v>
      </c>
      <c r="AR21" s="98"/>
      <c r="AS21" s="98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</row>
    <row r="22" spans="1:90" ht="15">
      <c r="A22" s="55"/>
      <c r="B22" s="233"/>
      <c r="C22" s="233"/>
      <c r="D22" s="55"/>
      <c r="E22" s="184" t="s">
        <v>307</v>
      </c>
      <c r="F22" s="184"/>
      <c r="G22" s="184"/>
      <c r="H22" s="184"/>
      <c r="I22" s="184"/>
      <c r="J22" s="54"/>
      <c r="K22" s="119">
        <v>5</v>
      </c>
      <c r="L22" s="120"/>
      <c r="M22" s="120"/>
      <c r="N22" s="120"/>
      <c r="O22" s="98">
        <v>1</v>
      </c>
      <c r="P22" s="98"/>
      <c r="Q22" s="98"/>
      <c r="R22" s="98">
        <v>1</v>
      </c>
      <c r="S22" s="98"/>
      <c r="T22" s="98"/>
      <c r="U22" s="98">
        <v>1</v>
      </c>
      <c r="V22" s="98"/>
      <c r="W22" s="98"/>
      <c r="X22" s="98" t="s">
        <v>287</v>
      </c>
      <c r="Y22" s="98"/>
      <c r="Z22" s="98"/>
      <c r="AA22" s="98" t="s">
        <v>287</v>
      </c>
      <c r="AB22" s="98"/>
      <c r="AC22" s="98"/>
      <c r="AD22" s="98">
        <v>1</v>
      </c>
      <c r="AE22" s="98"/>
      <c r="AF22" s="98"/>
      <c r="AG22" s="98">
        <v>1</v>
      </c>
      <c r="AH22" s="98"/>
      <c r="AI22" s="98"/>
      <c r="AJ22" s="98">
        <v>2</v>
      </c>
      <c r="AK22" s="98"/>
      <c r="AL22" s="98"/>
      <c r="AM22" s="120">
        <v>2</v>
      </c>
      <c r="AN22" s="120"/>
      <c r="AO22" s="120"/>
      <c r="AP22" s="120"/>
      <c r="AQ22" s="98">
        <v>1</v>
      </c>
      <c r="AR22" s="98"/>
      <c r="AS22" s="98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</row>
    <row r="23" spans="1:90" ht="15">
      <c r="A23" s="55"/>
      <c r="B23" s="233"/>
      <c r="C23" s="233"/>
      <c r="D23" s="55"/>
      <c r="E23" s="105" t="s">
        <v>308</v>
      </c>
      <c r="F23" s="105"/>
      <c r="G23" s="105"/>
      <c r="H23" s="105"/>
      <c r="I23" s="105"/>
      <c r="J23" s="54"/>
      <c r="K23" s="119">
        <v>45</v>
      </c>
      <c r="L23" s="120"/>
      <c r="M23" s="120"/>
      <c r="N23" s="120"/>
      <c r="O23" s="98">
        <v>9</v>
      </c>
      <c r="P23" s="98"/>
      <c r="Q23" s="98"/>
      <c r="R23" s="98">
        <v>14</v>
      </c>
      <c r="S23" s="98"/>
      <c r="T23" s="98"/>
      <c r="U23" s="98">
        <v>9</v>
      </c>
      <c r="V23" s="98"/>
      <c r="W23" s="98"/>
      <c r="X23" s="98" t="s">
        <v>287</v>
      </c>
      <c r="Y23" s="98"/>
      <c r="Z23" s="98"/>
      <c r="AA23" s="98">
        <v>1</v>
      </c>
      <c r="AB23" s="98"/>
      <c r="AC23" s="98"/>
      <c r="AD23" s="98">
        <v>8</v>
      </c>
      <c r="AE23" s="98"/>
      <c r="AF23" s="98"/>
      <c r="AG23" s="98">
        <v>4</v>
      </c>
      <c r="AH23" s="98"/>
      <c r="AI23" s="98"/>
      <c r="AJ23" s="98">
        <v>13</v>
      </c>
      <c r="AK23" s="98"/>
      <c r="AL23" s="98"/>
      <c r="AM23" s="120">
        <v>26</v>
      </c>
      <c r="AN23" s="120"/>
      <c r="AO23" s="120"/>
      <c r="AP23" s="120"/>
      <c r="AQ23" s="98">
        <v>6</v>
      </c>
      <c r="AR23" s="98"/>
      <c r="AS23" s="98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</row>
    <row r="24" spans="1:90" ht="15">
      <c r="A24" s="55"/>
      <c r="B24" s="55"/>
      <c r="C24" s="55"/>
      <c r="D24" s="55"/>
      <c r="E24" s="55"/>
      <c r="F24" s="55"/>
      <c r="G24" s="55"/>
      <c r="H24" s="55"/>
      <c r="I24" s="55"/>
      <c r="J24" s="5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</row>
    <row r="25" spans="1:90" ht="15" customHeight="1">
      <c r="A25" s="55"/>
      <c r="B25" s="230" t="s">
        <v>66</v>
      </c>
      <c r="C25" s="230"/>
      <c r="D25" s="55"/>
      <c r="E25" s="182" t="s">
        <v>21</v>
      </c>
      <c r="F25" s="182"/>
      <c r="G25" s="182"/>
      <c r="H25" s="182"/>
      <c r="I25" s="182"/>
      <c r="J25" s="56"/>
      <c r="K25" s="119">
        <f>SUM(K26:N27)</f>
        <v>238</v>
      </c>
      <c r="L25" s="120"/>
      <c r="M25" s="120"/>
      <c r="N25" s="120"/>
      <c r="O25" s="98" t="s">
        <v>206</v>
      </c>
      <c r="P25" s="98"/>
      <c r="Q25" s="98"/>
      <c r="R25" s="98">
        <f>SUM(R26:T27)</f>
        <v>14</v>
      </c>
      <c r="S25" s="98"/>
      <c r="T25" s="98"/>
      <c r="U25" s="98">
        <f>SUM(U26:W27)</f>
        <v>19</v>
      </c>
      <c r="V25" s="98"/>
      <c r="W25" s="98"/>
      <c r="X25" s="98">
        <f>SUM(X26:Z27)</f>
        <v>1</v>
      </c>
      <c r="Y25" s="98"/>
      <c r="Z25" s="98"/>
      <c r="AA25" s="98">
        <f>SUM(AA26:AC27)</f>
        <v>3</v>
      </c>
      <c r="AB25" s="98"/>
      <c r="AC25" s="98"/>
      <c r="AD25" s="98">
        <f>SUM(AD26:AF27)</f>
        <v>104</v>
      </c>
      <c r="AE25" s="98"/>
      <c r="AF25" s="98"/>
      <c r="AG25" s="98">
        <f>SUM(AG26:AI27)</f>
        <v>97</v>
      </c>
      <c r="AH25" s="98"/>
      <c r="AI25" s="98"/>
      <c r="AJ25" s="98">
        <f>SUM(AJ26:AL27)</f>
        <v>1</v>
      </c>
      <c r="AK25" s="98"/>
      <c r="AL25" s="98"/>
      <c r="AM25" s="120">
        <f>SUM(AM26:AP27)</f>
        <v>112</v>
      </c>
      <c r="AN25" s="120"/>
      <c r="AO25" s="120"/>
      <c r="AP25" s="120"/>
      <c r="AQ25" s="98">
        <f>SUM(AQ26:AS27)</f>
        <v>125</v>
      </c>
      <c r="AR25" s="98"/>
      <c r="AS25" s="98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</row>
    <row r="26" spans="1:90" ht="15" customHeight="1">
      <c r="A26" s="55"/>
      <c r="B26" s="230"/>
      <c r="C26" s="230"/>
      <c r="D26" s="55"/>
      <c r="E26" s="184" t="s">
        <v>131</v>
      </c>
      <c r="F26" s="184"/>
      <c r="G26" s="184"/>
      <c r="H26" s="184"/>
      <c r="I26" s="184"/>
      <c r="J26" s="54"/>
      <c r="K26" s="119" t="s">
        <v>206</v>
      </c>
      <c r="L26" s="120"/>
      <c r="M26" s="120"/>
      <c r="N26" s="120"/>
      <c r="O26" s="98" t="s">
        <v>287</v>
      </c>
      <c r="P26" s="98"/>
      <c r="Q26" s="98"/>
      <c r="R26" s="98" t="s">
        <v>287</v>
      </c>
      <c r="S26" s="98"/>
      <c r="T26" s="98"/>
      <c r="U26" s="98" t="s">
        <v>287</v>
      </c>
      <c r="V26" s="98"/>
      <c r="W26" s="98"/>
      <c r="X26" s="98" t="s">
        <v>287</v>
      </c>
      <c r="Y26" s="98"/>
      <c r="Z26" s="98"/>
      <c r="AA26" s="98" t="s">
        <v>287</v>
      </c>
      <c r="AB26" s="98"/>
      <c r="AC26" s="98"/>
      <c r="AD26" s="98" t="s">
        <v>287</v>
      </c>
      <c r="AE26" s="98"/>
      <c r="AF26" s="98"/>
      <c r="AG26" s="98" t="s">
        <v>287</v>
      </c>
      <c r="AH26" s="98"/>
      <c r="AI26" s="98"/>
      <c r="AJ26" s="98" t="s">
        <v>287</v>
      </c>
      <c r="AK26" s="98"/>
      <c r="AL26" s="98"/>
      <c r="AM26" s="120" t="s">
        <v>206</v>
      </c>
      <c r="AN26" s="120"/>
      <c r="AO26" s="120"/>
      <c r="AP26" s="120"/>
      <c r="AQ26" s="98" t="s">
        <v>287</v>
      </c>
      <c r="AR26" s="98"/>
      <c r="AS26" s="98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</row>
    <row r="27" spans="1:90" ht="15" customHeight="1">
      <c r="A27" s="55"/>
      <c r="B27" s="230"/>
      <c r="C27" s="230"/>
      <c r="D27" s="55"/>
      <c r="E27" s="184" t="s">
        <v>28</v>
      </c>
      <c r="F27" s="184"/>
      <c r="G27" s="184"/>
      <c r="H27" s="184"/>
      <c r="I27" s="184"/>
      <c r="J27" s="54"/>
      <c r="K27" s="119">
        <v>238</v>
      </c>
      <c r="L27" s="120"/>
      <c r="M27" s="120"/>
      <c r="N27" s="120"/>
      <c r="O27" s="98" t="s">
        <v>287</v>
      </c>
      <c r="P27" s="98"/>
      <c r="Q27" s="98"/>
      <c r="R27" s="98">
        <v>14</v>
      </c>
      <c r="S27" s="98"/>
      <c r="T27" s="98"/>
      <c r="U27" s="98">
        <v>19</v>
      </c>
      <c r="V27" s="98"/>
      <c r="W27" s="98"/>
      <c r="X27" s="98">
        <v>1</v>
      </c>
      <c r="Y27" s="98"/>
      <c r="Z27" s="98"/>
      <c r="AA27" s="98">
        <v>3</v>
      </c>
      <c r="AB27" s="98"/>
      <c r="AC27" s="98"/>
      <c r="AD27" s="98">
        <v>104</v>
      </c>
      <c r="AE27" s="98"/>
      <c r="AF27" s="98"/>
      <c r="AG27" s="98">
        <v>97</v>
      </c>
      <c r="AH27" s="98"/>
      <c r="AI27" s="98"/>
      <c r="AJ27" s="98">
        <v>1</v>
      </c>
      <c r="AK27" s="98"/>
      <c r="AL27" s="98"/>
      <c r="AM27" s="120">
        <v>112</v>
      </c>
      <c r="AN27" s="120"/>
      <c r="AO27" s="120"/>
      <c r="AP27" s="120"/>
      <c r="AQ27" s="98">
        <v>125</v>
      </c>
      <c r="AR27" s="98"/>
      <c r="AS27" s="98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</row>
    <row r="28" spans="1:90" ht="15" customHeight="1">
      <c r="A28" s="42"/>
      <c r="B28" s="231"/>
      <c r="C28" s="231"/>
      <c r="D28" s="42"/>
      <c r="E28" s="42"/>
      <c r="F28" s="42"/>
      <c r="G28" s="42"/>
      <c r="H28" s="42"/>
      <c r="I28" s="42"/>
      <c r="J28" s="44"/>
      <c r="K28" s="43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</row>
    <row r="29" spans="1:90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</row>
    <row r="30" spans="1:90" ht="14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</row>
    <row r="31" spans="1:90" ht="14.25">
      <c r="A31" s="202" t="s">
        <v>332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</row>
    <row r="32" spans="1:90" ht="15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</row>
    <row r="33" spans="1:90" ht="30" customHeight="1">
      <c r="A33" s="80" t="s">
        <v>37</v>
      </c>
      <c r="B33" s="80"/>
      <c r="C33" s="80"/>
      <c r="D33" s="80"/>
      <c r="E33" s="80"/>
      <c r="F33" s="81"/>
      <c r="G33" s="232" t="s">
        <v>329</v>
      </c>
      <c r="H33" s="232"/>
      <c r="I33" s="232"/>
      <c r="J33" s="232" t="s">
        <v>310</v>
      </c>
      <c r="K33" s="232"/>
      <c r="L33" s="232"/>
      <c r="M33" s="186" t="s">
        <v>311</v>
      </c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 t="s">
        <v>299</v>
      </c>
      <c r="AL33" s="186"/>
      <c r="AM33" s="186"/>
      <c r="AN33" s="186"/>
      <c r="AO33" s="186"/>
      <c r="AP33" s="186"/>
      <c r="AQ33" s="186"/>
      <c r="AR33" s="186"/>
      <c r="AS33" s="113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</row>
    <row r="34" spans="1:90" ht="14.25">
      <c r="A34" s="82"/>
      <c r="B34" s="82"/>
      <c r="C34" s="82"/>
      <c r="D34" s="82"/>
      <c r="E34" s="82"/>
      <c r="F34" s="83"/>
      <c r="G34" s="147"/>
      <c r="H34" s="147"/>
      <c r="I34" s="147"/>
      <c r="J34" s="147"/>
      <c r="K34" s="147"/>
      <c r="L34" s="147"/>
      <c r="M34" s="157" t="s">
        <v>294</v>
      </c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9"/>
      <c r="AE34" s="147" t="s">
        <v>314</v>
      </c>
      <c r="AF34" s="147"/>
      <c r="AG34" s="147"/>
      <c r="AH34" s="147" t="s">
        <v>144</v>
      </c>
      <c r="AI34" s="147"/>
      <c r="AJ34" s="147"/>
      <c r="AK34" s="160" t="s">
        <v>300</v>
      </c>
      <c r="AL34" s="88"/>
      <c r="AM34" s="88"/>
      <c r="AN34" s="160" t="s">
        <v>301</v>
      </c>
      <c r="AO34" s="88"/>
      <c r="AP34" s="88"/>
      <c r="AQ34" s="160" t="s">
        <v>302</v>
      </c>
      <c r="AR34" s="88"/>
      <c r="AS34" s="179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</row>
    <row r="35" spans="1:90" ht="14.25">
      <c r="A35" s="82"/>
      <c r="B35" s="82"/>
      <c r="C35" s="82"/>
      <c r="D35" s="82"/>
      <c r="E35" s="82"/>
      <c r="F35" s="83"/>
      <c r="G35" s="147"/>
      <c r="H35" s="147"/>
      <c r="I35" s="147"/>
      <c r="J35" s="147"/>
      <c r="K35" s="147"/>
      <c r="L35" s="147"/>
      <c r="M35" s="118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5"/>
      <c r="AE35" s="147"/>
      <c r="AF35" s="147"/>
      <c r="AG35" s="147"/>
      <c r="AH35" s="147"/>
      <c r="AI35" s="147"/>
      <c r="AJ35" s="147"/>
      <c r="AK35" s="88"/>
      <c r="AL35" s="88"/>
      <c r="AM35" s="88"/>
      <c r="AN35" s="88"/>
      <c r="AO35" s="88"/>
      <c r="AP35" s="88"/>
      <c r="AQ35" s="88"/>
      <c r="AR35" s="88"/>
      <c r="AS35" s="179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</row>
    <row r="36" spans="1:90" ht="16.5" customHeight="1">
      <c r="A36" s="82"/>
      <c r="B36" s="82"/>
      <c r="C36" s="82"/>
      <c r="D36" s="82"/>
      <c r="E36" s="82"/>
      <c r="F36" s="83"/>
      <c r="G36" s="147"/>
      <c r="H36" s="147"/>
      <c r="I36" s="147"/>
      <c r="J36" s="147"/>
      <c r="K36" s="147"/>
      <c r="L36" s="147"/>
      <c r="M36" s="229" t="s">
        <v>138</v>
      </c>
      <c r="N36" s="229"/>
      <c r="O36" s="229"/>
      <c r="P36" s="229" t="s">
        <v>139</v>
      </c>
      <c r="Q36" s="229"/>
      <c r="R36" s="229"/>
      <c r="S36" s="229" t="s">
        <v>140</v>
      </c>
      <c r="T36" s="229"/>
      <c r="U36" s="229"/>
      <c r="V36" s="229" t="s">
        <v>141</v>
      </c>
      <c r="W36" s="229"/>
      <c r="X36" s="229"/>
      <c r="Y36" s="236" t="s">
        <v>312</v>
      </c>
      <c r="Z36" s="237"/>
      <c r="AA36" s="238"/>
      <c r="AB36" s="229" t="s">
        <v>313</v>
      </c>
      <c r="AC36" s="229"/>
      <c r="AD36" s="229"/>
      <c r="AE36" s="147"/>
      <c r="AF36" s="147"/>
      <c r="AG36" s="147"/>
      <c r="AH36" s="147"/>
      <c r="AI36" s="147"/>
      <c r="AJ36" s="147"/>
      <c r="AK36" s="88"/>
      <c r="AL36" s="88"/>
      <c r="AM36" s="88"/>
      <c r="AN36" s="88"/>
      <c r="AO36" s="88"/>
      <c r="AP36" s="88"/>
      <c r="AQ36" s="88"/>
      <c r="AR36" s="88"/>
      <c r="AS36" s="179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</row>
    <row r="37" spans="1:90" ht="16.5" customHeight="1">
      <c r="A37" s="82"/>
      <c r="B37" s="82"/>
      <c r="C37" s="82"/>
      <c r="D37" s="82"/>
      <c r="E37" s="82"/>
      <c r="F37" s="83"/>
      <c r="G37" s="147"/>
      <c r="H37" s="147"/>
      <c r="I37" s="147"/>
      <c r="J37" s="147"/>
      <c r="K37" s="147"/>
      <c r="L37" s="147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39"/>
      <c r="Z37" s="240"/>
      <c r="AA37" s="241"/>
      <c r="AB37" s="229"/>
      <c r="AC37" s="229"/>
      <c r="AD37" s="229"/>
      <c r="AE37" s="147"/>
      <c r="AF37" s="147"/>
      <c r="AG37" s="147"/>
      <c r="AH37" s="147"/>
      <c r="AI37" s="147"/>
      <c r="AJ37" s="147"/>
      <c r="AK37" s="88"/>
      <c r="AL37" s="88"/>
      <c r="AM37" s="88"/>
      <c r="AN37" s="88"/>
      <c r="AO37" s="88"/>
      <c r="AP37" s="88"/>
      <c r="AQ37" s="88"/>
      <c r="AR37" s="88"/>
      <c r="AS37" s="179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</row>
    <row r="38" spans="1:90" ht="16.5" customHeight="1">
      <c r="A38" s="84"/>
      <c r="B38" s="84"/>
      <c r="C38" s="84"/>
      <c r="D38" s="84"/>
      <c r="E38" s="84"/>
      <c r="F38" s="85"/>
      <c r="G38" s="147"/>
      <c r="H38" s="147"/>
      <c r="I38" s="147"/>
      <c r="J38" s="147"/>
      <c r="K38" s="147"/>
      <c r="L38" s="147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42"/>
      <c r="Z38" s="243"/>
      <c r="AA38" s="244"/>
      <c r="AB38" s="229"/>
      <c r="AC38" s="229"/>
      <c r="AD38" s="229"/>
      <c r="AE38" s="147"/>
      <c r="AF38" s="147"/>
      <c r="AG38" s="147"/>
      <c r="AH38" s="147"/>
      <c r="AI38" s="147"/>
      <c r="AJ38" s="147"/>
      <c r="AK38" s="88"/>
      <c r="AL38" s="88"/>
      <c r="AM38" s="88"/>
      <c r="AN38" s="88"/>
      <c r="AO38" s="88"/>
      <c r="AP38" s="88"/>
      <c r="AQ38" s="88"/>
      <c r="AR38" s="88"/>
      <c r="AS38" s="179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</row>
    <row r="39" spans="1:90" ht="14.25">
      <c r="A39" s="47"/>
      <c r="B39" s="47"/>
      <c r="C39" s="47"/>
      <c r="D39" s="47"/>
      <c r="E39" s="47"/>
      <c r="F39" s="4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</row>
    <row r="40" spans="1:90" ht="14.25">
      <c r="A40" s="182" t="s">
        <v>20</v>
      </c>
      <c r="B40" s="182"/>
      <c r="C40" s="182"/>
      <c r="D40" s="182"/>
      <c r="E40" s="182"/>
      <c r="F40" s="220"/>
      <c r="G40" s="226">
        <f>SUM(G43,G45,G47,G49,G51,G53,G55,G57,G59,G61,G63,G65,G67,G69,G71,G73,G75,G77)</f>
        <v>28987</v>
      </c>
      <c r="H40" s="129"/>
      <c r="I40" s="129"/>
      <c r="J40" s="129">
        <f>SUM(J43,J45,J47,J49,J51,J53,J55,J57,J59,J61,J63,J65,J67,J69,J71,J73,J75,J77)</f>
        <v>1</v>
      </c>
      <c r="K40" s="129"/>
      <c r="L40" s="129"/>
      <c r="M40" s="129">
        <f>SUM(M43,M45,M47,M49,M51,M53,M55,M57,M59,M61,M63,M65,M67,M69,M71,M73,M75,M77)</f>
        <v>416</v>
      </c>
      <c r="N40" s="129"/>
      <c r="O40" s="129"/>
      <c r="P40" s="129">
        <f>SUM(P43,P45,P47,P49,P51,P53,P55,P57,P59,P61,P63,P65,P67,P69,P71,P73,P75,P77)</f>
        <v>2558</v>
      </c>
      <c r="Q40" s="129"/>
      <c r="R40" s="129"/>
      <c r="S40" s="129">
        <f>SUM(S43,S45,S47,S49,S51,S53,S55,S57,S59,S61,S63,S65,S67,S69,S71,S73,S75,S77)</f>
        <v>6052</v>
      </c>
      <c r="T40" s="129"/>
      <c r="U40" s="129"/>
      <c r="V40" s="129">
        <f>SUM(V43,V45,V47,V49,V51,V53,V55,V57,V59,V61,V63,V65,V67,V69,V71,V73,V75,V77)</f>
        <v>1905</v>
      </c>
      <c r="W40" s="129"/>
      <c r="X40" s="129"/>
      <c r="Y40" s="129">
        <f>SUM(Y43,Y45,Y47,Y49,Y51,Y53,Y55,Y57,Y59,Y61,Y63,Y65,Y67,Y69,Y71,Y73,Y75,Y77)</f>
        <v>1250</v>
      </c>
      <c r="Z40" s="129"/>
      <c r="AA40" s="129"/>
      <c r="AB40" s="129">
        <f>SUM(AB43,AB45,AB47,AB49,AB51,AB53,AB55,AB57,AB59,AB61,AB63,AB65,AB67,AB69,AB71,AB73,AB75,AB77)</f>
        <v>12181</v>
      </c>
      <c r="AC40" s="129"/>
      <c r="AD40" s="129"/>
      <c r="AE40" s="129">
        <f>SUM(AE43,AE45,AE47,AE49,AE51,AE53,AE55,AE57,AE59,AE61,AE63,AE65,AE67,AE69,AE71,AE73,AE75,AE77)</f>
        <v>12468</v>
      </c>
      <c r="AF40" s="129"/>
      <c r="AG40" s="129"/>
      <c r="AH40" s="129">
        <f>SUM(AH43,AH45,AH47,AH49,AH51,AH53,AH55,AH57,AH59,AH61,AH63,AH65,AH67,AH69,AH71,AH73,AH75,AH77)</f>
        <v>4337</v>
      </c>
      <c r="AI40" s="129"/>
      <c r="AJ40" s="129"/>
      <c r="AK40" s="129">
        <f>SUM(AK43,AK45,AK47,AK49,AK51,AK53,AK55,AK57,AK59,AK61,AK63,AK65,AK67,AK69,AK71,AK73,AK75,AK77)</f>
        <v>1347</v>
      </c>
      <c r="AL40" s="129"/>
      <c r="AM40" s="129"/>
      <c r="AN40" s="129">
        <f>SUM(AN43,AN45,AN47,AN49,AN51,AN53,AN55,AN57,AN59,AN61,AN63,AN65,AN67,AN69,AN71,AN73,AN75,AN77)</f>
        <v>14710</v>
      </c>
      <c r="AO40" s="129"/>
      <c r="AP40" s="129"/>
      <c r="AQ40" s="129">
        <f>SUM(AQ43,AQ45,AQ47,AQ49,AQ51,AQ53,AQ55,AQ57,AQ59,AQ61,AQ63,AQ65,AQ67,AQ69,AQ71,AQ73,AQ75,AQ77)</f>
        <v>12930</v>
      </c>
      <c r="AR40" s="129"/>
      <c r="AS40" s="129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</row>
    <row r="41" spans="1:90" ht="14.25">
      <c r="A41" s="29"/>
      <c r="B41" s="29"/>
      <c r="C41" s="29"/>
      <c r="D41" s="29"/>
      <c r="E41" s="29"/>
      <c r="F41" s="45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</row>
    <row r="42" spans="1:90" ht="14.25">
      <c r="A42" s="29"/>
      <c r="B42" s="29"/>
      <c r="C42" s="29"/>
      <c r="D42" s="29"/>
      <c r="E42" s="29"/>
      <c r="F42" s="45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</row>
    <row r="43" spans="1:90" ht="14.25">
      <c r="A43" s="184" t="s">
        <v>316</v>
      </c>
      <c r="B43" s="184"/>
      <c r="C43" s="184"/>
      <c r="D43" s="184"/>
      <c r="E43" s="184"/>
      <c r="F43" s="187"/>
      <c r="G43" s="225">
        <v>770</v>
      </c>
      <c r="H43" s="127"/>
      <c r="I43" s="127"/>
      <c r="J43" s="127" t="s">
        <v>206</v>
      </c>
      <c r="K43" s="127"/>
      <c r="L43" s="127"/>
      <c r="M43" s="127" t="s">
        <v>206</v>
      </c>
      <c r="N43" s="127"/>
      <c r="O43" s="127"/>
      <c r="P43" s="127">
        <v>31</v>
      </c>
      <c r="Q43" s="127"/>
      <c r="R43" s="127"/>
      <c r="S43" s="127">
        <v>184</v>
      </c>
      <c r="T43" s="127"/>
      <c r="U43" s="127"/>
      <c r="V43" s="127">
        <v>128</v>
      </c>
      <c r="W43" s="127"/>
      <c r="X43" s="127"/>
      <c r="Y43" s="127">
        <v>25</v>
      </c>
      <c r="Z43" s="127"/>
      <c r="AA43" s="127"/>
      <c r="AB43" s="127">
        <v>368</v>
      </c>
      <c r="AC43" s="127"/>
      <c r="AD43" s="127"/>
      <c r="AE43" s="127">
        <v>316</v>
      </c>
      <c r="AF43" s="127"/>
      <c r="AG43" s="127"/>
      <c r="AH43" s="127">
        <v>86</v>
      </c>
      <c r="AI43" s="127"/>
      <c r="AJ43" s="127"/>
      <c r="AK43" s="127">
        <v>4</v>
      </c>
      <c r="AL43" s="127"/>
      <c r="AM43" s="127"/>
      <c r="AN43" s="127">
        <v>314</v>
      </c>
      <c r="AO43" s="127"/>
      <c r="AP43" s="127"/>
      <c r="AQ43" s="127">
        <v>452</v>
      </c>
      <c r="AR43" s="127"/>
      <c r="AS43" s="127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</row>
    <row r="44" spans="1:90" ht="14.25">
      <c r="A44" s="29"/>
      <c r="B44" s="29"/>
      <c r="C44" s="29"/>
      <c r="D44" s="29"/>
      <c r="E44" s="29"/>
      <c r="F44" s="45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</row>
    <row r="45" spans="1:90" ht="14.25">
      <c r="A45" s="184" t="s">
        <v>317</v>
      </c>
      <c r="B45" s="184"/>
      <c r="C45" s="184"/>
      <c r="D45" s="184"/>
      <c r="E45" s="184"/>
      <c r="F45" s="187"/>
      <c r="G45" s="225">
        <v>14529</v>
      </c>
      <c r="H45" s="127"/>
      <c r="I45" s="127"/>
      <c r="J45" s="127" t="s">
        <v>206</v>
      </c>
      <c r="K45" s="127"/>
      <c r="L45" s="127"/>
      <c r="M45" s="127">
        <v>4</v>
      </c>
      <c r="N45" s="127"/>
      <c r="O45" s="127"/>
      <c r="P45" s="127">
        <v>341</v>
      </c>
      <c r="Q45" s="127"/>
      <c r="R45" s="127"/>
      <c r="S45" s="127">
        <v>2240</v>
      </c>
      <c r="T45" s="127"/>
      <c r="U45" s="127"/>
      <c r="V45" s="127">
        <v>1248</v>
      </c>
      <c r="W45" s="127"/>
      <c r="X45" s="127"/>
      <c r="Y45" s="127">
        <v>792</v>
      </c>
      <c r="Z45" s="127"/>
      <c r="AA45" s="127"/>
      <c r="AB45" s="127">
        <v>4625</v>
      </c>
      <c r="AC45" s="127"/>
      <c r="AD45" s="127"/>
      <c r="AE45" s="127">
        <v>7670</v>
      </c>
      <c r="AF45" s="127"/>
      <c r="AG45" s="127"/>
      <c r="AH45" s="127">
        <v>2234</v>
      </c>
      <c r="AI45" s="127"/>
      <c r="AJ45" s="127"/>
      <c r="AK45" s="127">
        <v>70</v>
      </c>
      <c r="AL45" s="127"/>
      <c r="AM45" s="127"/>
      <c r="AN45" s="127">
        <v>5996</v>
      </c>
      <c r="AO45" s="127"/>
      <c r="AP45" s="127"/>
      <c r="AQ45" s="127">
        <v>8463</v>
      </c>
      <c r="AR45" s="127"/>
      <c r="AS45" s="127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</row>
    <row r="46" spans="1:90" ht="14.25">
      <c r="A46" s="29"/>
      <c r="B46" s="29"/>
      <c r="C46" s="29"/>
      <c r="D46" s="29"/>
      <c r="E46" s="29"/>
      <c r="F46" s="45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</row>
    <row r="47" spans="1:90" ht="14.25">
      <c r="A47" s="184" t="s">
        <v>318</v>
      </c>
      <c r="B47" s="184"/>
      <c r="C47" s="184"/>
      <c r="D47" s="184"/>
      <c r="E47" s="184"/>
      <c r="F47" s="187"/>
      <c r="G47" s="225">
        <v>54</v>
      </c>
      <c r="H47" s="127"/>
      <c r="I47" s="127"/>
      <c r="J47" s="127" t="s">
        <v>206</v>
      </c>
      <c r="K47" s="127"/>
      <c r="L47" s="127"/>
      <c r="M47" s="127" t="s">
        <v>206</v>
      </c>
      <c r="N47" s="127"/>
      <c r="O47" s="127"/>
      <c r="P47" s="127">
        <v>8</v>
      </c>
      <c r="Q47" s="127"/>
      <c r="R47" s="127"/>
      <c r="S47" s="127">
        <v>1</v>
      </c>
      <c r="T47" s="127"/>
      <c r="U47" s="127"/>
      <c r="V47" s="127">
        <v>1</v>
      </c>
      <c r="W47" s="127"/>
      <c r="X47" s="127"/>
      <c r="Y47" s="127" t="s">
        <v>206</v>
      </c>
      <c r="Z47" s="127"/>
      <c r="AA47" s="127"/>
      <c r="AB47" s="127">
        <v>10</v>
      </c>
      <c r="AC47" s="127"/>
      <c r="AD47" s="127"/>
      <c r="AE47" s="127">
        <v>23</v>
      </c>
      <c r="AF47" s="127"/>
      <c r="AG47" s="127"/>
      <c r="AH47" s="127">
        <v>21</v>
      </c>
      <c r="AI47" s="127"/>
      <c r="AJ47" s="127"/>
      <c r="AK47" s="127" t="s">
        <v>206</v>
      </c>
      <c r="AL47" s="127"/>
      <c r="AM47" s="127"/>
      <c r="AN47" s="127">
        <v>33</v>
      </c>
      <c r="AO47" s="127"/>
      <c r="AP47" s="127"/>
      <c r="AQ47" s="127">
        <v>21</v>
      </c>
      <c r="AR47" s="127"/>
      <c r="AS47" s="127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</row>
    <row r="48" spans="1:90" ht="14.25">
      <c r="A48" s="29"/>
      <c r="B48" s="29"/>
      <c r="C48" s="29"/>
      <c r="D48" s="29"/>
      <c r="E48" s="29"/>
      <c r="F48" s="45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</row>
    <row r="49" spans="1:90" ht="14.25">
      <c r="A49" s="184" t="s">
        <v>133</v>
      </c>
      <c r="B49" s="184"/>
      <c r="C49" s="184"/>
      <c r="D49" s="184"/>
      <c r="E49" s="184"/>
      <c r="F49" s="187"/>
      <c r="G49" s="225">
        <v>2</v>
      </c>
      <c r="H49" s="127"/>
      <c r="I49" s="127"/>
      <c r="J49" s="127" t="s">
        <v>206</v>
      </c>
      <c r="K49" s="127"/>
      <c r="L49" s="127"/>
      <c r="M49" s="127" t="s">
        <v>206</v>
      </c>
      <c r="N49" s="127"/>
      <c r="O49" s="127"/>
      <c r="P49" s="127">
        <v>1</v>
      </c>
      <c r="Q49" s="127"/>
      <c r="R49" s="127"/>
      <c r="S49" s="127" t="s">
        <v>206</v>
      </c>
      <c r="T49" s="127"/>
      <c r="U49" s="127"/>
      <c r="V49" s="127" t="s">
        <v>206</v>
      </c>
      <c r="W49" s="127"/>
      <c r="X49" s="127"/>
      <c r="Y49" s="127" t="s">
        <v>206</v>
      </c>
      <c r="Z49" s="127"/>
      <c r="AA49" s="127"/>
      <c r="AB49" s="127">
        <v>1</v>
      </c>
      <c r="AC49" s="127"/>
      <c r="AD49" s="127"/>
      <c r="AE49" s="127">
        <v>1</v>
      </c>
      <c r="AF49" s="127"/>
      <c r="AG49" s="127"/>
      <c r="AH49" s="127" t="s">
        <v>206</v>
      </c>
      <c r="AI49" s="127"/>
      <c r="AJ49" s="127"/>
      <c r="AK49" s="127" t="s">
        <v>206</v>
      </c>
      <c r="AL49" s="127"/>
      <c r="AM49" s="127"/>
      <c r="AN49" s="127">
        <v>1</v>
      </c>
      <c r="AO49" s="127"/>
      <c r="AP49" s="127"/>
      <c r="AQ49" s="127">
        <v>1</v>
      </c>
      <c r="AR49" s="127"/>
      <c r="AS49" s="127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</row>
    <row r="50" spans="1:90" ht="14.25">
      <c r="A50" s="29"/>
      <c r="B50" s="29"/>
      <c r="C50" s="29"/>
      <c r="D50" s="29"/>
      <c r="E50" s="29"/>
      <c r="F50" s="45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</row>
    <row r="51" spans="1:90" ht="14.25">
      <c r="A51" s="184" t="s">
        <v>319</v>
      </c>
      <c r="B51" s="184"/>
      <c r="C51" s="184"/>
      <c r="D51" s="184"/>
      <c r="E51" s="184"/>
      <c r="F51" s="187"/>
      <c r="G51" s="225">
        <v>103</v>
      </c>
      <c r="H51" s="127"/>
      <c r="I51" s="127"/>
      <c r="J51" s="127" t="s">
        <v>206</v>
      </c>
      <c r="K51" s="127"/>
      <c r="L51" s="127"/>
      <c r="M51" s="127">
        <v>4</v>
      </c>
      <c r="N51" s="127"/>
      <c r="O51" s="127"/>
      <c r="P51" s="127">
        <v>45</v>
      </c>
      <c r="Q51" s="127"/>
      <c r="R51" s="127"/>
      <c r="S51" s="127">
        <v>20</v>
      </c>
      <c r="T51" s="127"/>
      <c r="U51" s="127"/>
      <c r="V51" s="127">
        <v>1</v>
      </c>
      <c r="W51" s="127"/>
      <c r="X51" s="127"/>
      <c r="Y51" s="127" t="s">
        <v>206</v>
      </c>
      <c r="Z51" s="127"/>
      <c r="AA51" s="127"/>
      <c r="AB51" s="127">
        <v>70</v>
      </c>
      <c r="AC51" s="127"/>
      <c r="AD51" s="127"/>
      <c r="AE51" s="127">
        <v>20</v>
      </c>
      <c r="AF51" s="127"/>
      <c r="AG51" s="127"/>
      <c r="AH51" s="127">
        <v>13</v>
      </c>
      <c r="AI51" s="127"/>
      <c r="AJ51" s="127"/>
      <c r="AK51" s="127">
        <v>25</v>
      </c>
      <c r="AL51" s="127"/>
      <c r="AM51" s="127"/>
      <c r="AN51" s="127">
        <v>59</v>
      </c>
      <c r="AO51" s="127"/>
      <c r="AP51" s="127"/>
      <c r="AQ51" s="127">
        <v>19</v>
      </c>
      <c r="AR51" s="127"/>
      <c r="AS51" s="127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</row>
    <row r="52" spans="1:90" ht="14.25">
      <c r="A52" s="29"/>
      <c r="B52" s="29"/>
      <c r="C52" s="29"/>
      <c r="D52" s="29"/>
      <c r="E52" s="29"/>
      <c r="F52" s="45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</row>
    <row r="53" spans="1:90" ht="14.25">
      <c r="A53" s="184" t="s">
        <v>320</v>
      </c>
      <c r="B53" s="184"/>
      <c r="C53" s="184"/>
      <c r="D53" s="184"/>
      <c r="E53" s="184"/>
      <c r="F53" s="187"/>
      <c r="G53" s="225">
        <v>32</v>
      </c>
      <c r="H53" s="127"/>
      <c r="I53" s="127"/>
      <c r="J53" s="127" t="s">
        <v>206</v>
      </c>
      <c r="K53" s="127"/>
      <c r="L53" s="127"/>
      <c r="M53" s="127" t="s">
        <v>206</v>
      </c>
      <c r="N53" s="127"/>
      <c r="O53" s="127"/>
      <c r="P53" s="127">
        <v>25</v>
      </c>
      <c r="Q53" s="127"/>
      <c r="R53" s="127"/>
      <c r="S53" s="127">
        <v>1</v>
      </c>
      <c r="T53" s="127"/>
      <c r="U53" s="127"/>
      <c r="V53" s="127" t="s">
        <v>206</v>
      </c>
      <c r="W53" s="127"/>
      <c r="X53" s="127"/>
      <c r="Y53" s="127">
        <v>1</v>
      </c>
      <c r="Z53" s="127"/>
      <c r="AA53" s="127"/>
      <c r="AB53" s="127">
        <v>27</v>
      </c>
      <c r="AC53" s="127"/>
      <c r="AD53" s="127"/>
      <c r="AE53" s="127">
        <v>3</v>
      </c>
      <c r="AF53" s="127"/>
      <c r="AG53" s="127"/>
      <c r="AH53" s="127">
        <v>2</v>
      </c>
      <c r="AI53" s="127"/>
      <c r="AJ53" s="127"/>
      <c r="AK53" s="127">
        <v>12</v>
      </c>
      <c r="AL53" s="127"/>
      <c r="AM53" s="127"/>
      <c r="AN53" s="127">
        <v>20</v>
      </c>
      <c r="AO53" s="127"/>
      <c r="AP53" s="127"/>
      <c r="AQ53" s="127" t="s">
        <v>206</v>
      </c>
      <c r="AR53" s="127"/>
      <c r="AS53" s="127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</row>
    <row r="54" spans="1:90" ht="14.25">
      <c r="A54" s="29"/>
      <c r="B54" s="29"/>
      <c r="C54" s="29"/>
      <c r="D54" s="29"/>
      <c r="E54" s="29"/>
      <c r="F54" s="45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</row>
    <row r="55" spans="1:90" ht="14.25">
      <c r="A55" s="184" t="s">
        <v>321</v>
      </c>
      <c r="B55" s="184"/>
      <c r="C55" s="184"/>
      <c r="D55" s="184"/>
      <c r="E55" s="184"/>
      <c r="F55" s="187"/>
      <c r="G55" s="225">
        <v>6073</v>
      </c>
      <c r="H55" s="127"/>
      <c r="I55" s="127"/>
      <c r="J55" s="127" t="s">
        <v>206</v>
      </c>
      <c r="K55" s="127"/>
      <c r="L55" s="127"/>
      <c r="M55" s="127">
        <v>8</v>
      </c>
      <c r="N55" s="127"/>
      <c r="O55" s="127"/>
      <c r="P55" s="127">
        <v>452</v>
      </c>
      <c r="Q55" s="127"/>
      <c r="R55" s="127"/>
      <c r="S55" s="127">
        <v>1627</v>
      </c>
      <c r="T55" s="127"/>
      <c r="U55" s="127"/>
      <c r="V55" s="127">
        <v>298</v>
      </c>
      <c r="W55" s="127"/>
      <c r="X55" s="127"/>
      <c r="Y55" s="127">
        <v>234</v>
      </c>
      <c r="Z55" s="127"/>
      <c r="AA55" s="127"/>
      <c r="AB55" s="127">
        <v>2619</v>
      </c>
      <c r="AC55" s="127"/>
      <c r="AD55" s="127"/>
      <c r="AE55" s="127">
        <v>2493</v>
      </c>
      <c r="AF55" s="127"/>
      <c r="AG55" s="127"/>
      <c r="AH55" s="127">
        <v>961</v>
      </c>
      <c r="AI55" s="127"/>
      <c r="AJ55" s="127"/>
      <c r="AK55" s="127">
        <v>121</v>
      </c>
      <c r="AL55" s="127"/>
      <c r="AM55" s="127"/>
      <c r="AN55" s="127">
        <v>3739</v>
      </c>
      <c r="AO55" s="127"/>
      <c r="AP55" s="127"/>
      <c r="AQ55" s="127">
        <v>2213</v>
      </c>
      <c r="AR55" s="127"/>
      <c r="AS55" s="127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</row>
    <row r="56" spans="1:90" ht="14.25">
      <c r="A56" s="29"/>
      <c r="B56" s="29"/>
      <c r="C56" s="29"/>
      <c r="D56" s="29"/>
      <c r="E56" s="29"/>
      <c r="F56" s="45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</row>
    <row r="57" spans="1:90" ht="14.25">
      <c r="A57" s="184" t="s">
        <v>322</v>
      </c>
      <c r="B57" s="184"/>
      <c r="C57" s="184"/>
      <c r="D57" s="184"/>
      <c r="E57" s="184"/>
      <c r="F57" s="187"/>
      <c r="G57" s="225">
        <v>94</v>
      </c>
      <c r="H57" s="127"/>
      <c r="I57" s="127"/>
      <c r="J57" s="127" t="s">
        <v>206</v>
      </c>
      <c r="K57" s="127"/>
      <c r="L57" s="127"/>
      <c r="M57" s="127">
        <v>9</v>
      </c>
      <c r="N57" s="127"/>
      <c r="O57" s="127"/>
      <c r="P57" s="127">
        <v>26</v>
      </c>
      <c r="Q57" s="127"/>
      <c r="R57" s="127"/>
      <c r="S57" s="127">
        <v>28</v>
      </c>
      <c r="T57" s="127"/>
      <c r="U57" s="127"/>
      <c r="V57" s="127" t="s">
        <v>206</v>
      </c>
      <c r="W57" s="127"/>
      <c r="X57" s="127"/>
      <c r="Y57" s="127" t="s">
        <v>206</v>
      </c>
      <c r="Z57" s="127"/>
      <c r="AA57" s="127"/>
      <c r="AB57" s="127">
        <v>63</v>
      </c>
      <c r="AC57" s="127"/>
      <c r="AD57" s="127"/>
      <c r="AE57" s="127">
        <v>13</v>
      </c>
      <c r="AF57" s="127"/>
      <c r="AG57" s="127"/>
      <c r="AH57" s="127">
        <v>18</v>
      </c>
      <c r="AI57" s="127"/>
      <c r="AJ57" s="127"/>
      <c r="AK57" s="127">
        <v>19</v>
      </c>
      <c r="AL57" s="127"/>
      <c r="AM57" s="127"/>
      <c r="AN57" s="127">
        <v>65</v>
      </c>
      <c r="AO57" s="127"/>
      <c r="AP57" s="127"/>
      <c r="AQ57" s="127">
        <v>10</v>
      </c>
      <c r="AR57" s="127"/>
      <c r="AS57" s="127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</row>
    <row r="58" spans="1:90" ht="14.25">
      <c r="A58" s="29"/>
      <c r="B58" s="29"/>
      <c r="C58" s="29"/>
      <c r="D58" s="29"/>
      <c r="E58" s="29"/>
      <c r="F58" s="45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</row>
    <row r="59" spans="1:90" ht="14.25">
      <c r="A59" s="184" t="s">
        <v>134</v>
      </c>
      <c r="B59" s="184"/>
      <c r="C59" s="184"/>
      <c r="D59" s="184"/>
      <c r="E59" s="184"/>
      <c r="F59" s="187"/>
      <c r="G59" s="225">
        <v>104</v>
      </c>
      <c r="H59" s="127"/>
      <c r="I59" s="127"/>
      <c r="J59" s="127" t="s">
        <v>206</v>
      </c>
      <c r="K59" s="127"/>
      <c r="L59" s="127"/>
      <c r="M59" s="127">
        <v>3</v>
      </c>
      <c r="N59" s="127"/>
      <c r="O59" s="127"/>
      <c r="P59" s="127">
        <v>13</v>
      </c>
      <c r="Q59" s="127"/>
      <c r="R59" s="127"/>
      <c r="S59" s="127">
        <v>31</v>
      </c>
      <c r="T59" s="127"/>
      <c r="U59" s="127"/>
      <c r="V59" s="127">
        <v>3</v>
      </c>
      <c r="W59" s="127"/>
      <c r="X59" s="127"/>
      <c r="Y59" s="127">
        <v>3</v>
      </c>
      <c r="Z59" s="127"/>
      <c r="AA59" s="127"/>
      <c r="AB59" s="127">
        <v>53</v>
      </c>
      <c r="AC59" s="127"/>
      <c r="AD59" s="127"/>
      <c r="AE59" s="127">
        <v>19</v>
      </c>
      <c r="AF59" s="127"/>
      <c r="AG59" s="127"/>
      <c r="AH59" s="127">
        <v>32</v>
      </c>
      <c r="AI59" s="127"/>
      <c r="AJ59" s="127"/>
      <c r="AK59" s="127">
        <v>6</v>
      </c>
      <c r="AL59" s="127"/>
      <c r="AM59" s="127"/>
      <c r="AN59" s="127">
        <v>70</v>
      </c>
      <c r="AO59" s="127"/>
      <c r="AP59" s="127"/>
      <c r="AQ59" s="127">
        <v>28</v>
      </c>
      <c r="AR59" s="127"/>
      <c r="AS59" s="127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</row>
    <row r="60" spans="1:90" ht="14.25">
      <c r="A60" s="29"/>
      <c r="B60" s="29"/>
      <c r="C60" s="29"/>
      <c r="D60" s="29"/>
      <c r="E60" s="29"/>
      <c r="F60" s="45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</row>
    <row r="61" spans="1:90" ht="14.25">
      <c r="A61" s="184" t="s">
        <v>323</v>
      </c>
      <c r="B61" s="184"/>
      <c r="C61" s="184"/>
      <c r="D61" s="184"/>
      <c r="E61" s="184"/>
      <c r="F61" s="187"/>
      <c r="G61" s="225">
        <v>131</v>
      </c>
      <c r="H61" s="127"/>
      <c r="I61" s="127"/>
      <c r="J61" s="127" t="s">
        <v>206</v>
      </c>
      <c r="K61" s="127"/>
      <c r="L61" s="127"/>
      <c r="M61" s="127" t="s">
        <v>206</v>
      </c>
      <c r="N61" s="127"/>
      <c r="O61" s="127"/>
      <c r="P61" s="127">
        <v>14</v>
      </c>
      <c r="Q61" s="127"/>
      <c r="R61" s="127"/>
      <c r="S61" s="127">
        <v>29</v>
      </c>
      <c r="T61" s="127"/>
      <c r="U61" s="127"/>
      <c r="V61" s="127">
        <v>7</v>
      </c>
      <c r="W61" s="127"/>
      <c r="X61" s="127"/>
      <c r="Y61" s="127">
        <v>2</v>
      </c>
      <c r="Z61" s="127"/>
      <c r="AA61" s="127"/>
      <c r="AB61" s="127">
        <v>52</v>
      </c>
      <c r="AC61" s="127"/>
      <c r="AD61" s="127"/>
      <c r="AE61" s="127">
        <v>58</v>
      </c>
      <c r="AF61" s="127"/>
      <c r="AG61" s="127"/>
      <c r="AH61" s="127">
        <v>21</v>
      </c>
      <c r="AI61" s="127"/>
      <c r="AJ61" s="127"/>
      <c r="AK61" s="127" t="s">
        <v>206</v>
      </c>
      <c r="AL61" s="127"/>
      <c r="AM61" s="127"/>
      <c r="AN61" s="127">
        <v>71</v>
      </c>
      <c r="AO61" s="127"/>
      <c r="AP61" s="127"/>
      <c r="AQ61" s="127">
        <v>60</v>
      </c>
      <c r="AR61" s="127"/>
      <c r="AS61" s="127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</row>
    <row r="62" spans="1:90" ht="14.25">
      <c r="A62" s="29"/>
      <c r="B62" s="29"/>
      <c r="C62" s="29"/>
      <c r="D62" s="29"/>
      <c r="E62" s="29"/>
      <c r="F62" s="45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</row>
    <row r="63" spans="1:90" ht="14.25">
      <c r="A63" s="227" t="s">
        <v>157</v>
      </c>
      <c r="B63" s="227"/>
      <c r="C63" s="227"/>
      <c r="D63" s="227"/>
      <c r="E63" s="227"/>
      <c r="F63" s="228"/>
      <c r="G63" s="225">
        <v>6</v>
      </c>
      <c r="H63" s="127"/>
      <c r="I63" s="127"/>
      <c r="J63" s="127" t="s">
        <v>206</v>
      </c>
      <c r="K63" s="127"/>
      <c r="L63" s="127"/>
      <c r="M63" s="127" t="s">
        <v>206</v>
      </c>
      <c r="N63" s="127"/>
      <c r="O63" s="127"/>
      <c r="P63" s="127">
        <v>1</v>
      </c>
      <c r="Q63" s="127"/>
      <c r="R63" s="127"/>
      <c r="S63" s="127" t="s">
        <v>206</v>
      </c>
      <c r="T63" s="127"/>
      <c r="U63" s="127"/>
      <c r="V63" s="127" t="s">
        <v>206</v>
      </c>
      <c r="W63" s="127"/>
      <c r="X63" s="127"/>
      <c r="Y63" s="127" t="s">
        <v>206</v>
      </c>
      <c r="Z63" s="127"/>
      <c r="AA63" s="127"/>
      <c r="AB63" s="127">
        <v>1</v>
      </c>
      <c r="AC63" s="127"/>
      <c r="AD63" s="127"/>
      <c r="AE63" s="127">
        <v>5</v>
      </c>
      <c r="AF63" s="127"/>
      <c r="AG63" s="127"/>
      <c r="AH63" s="127" t="s">
        <v>206</v>
      </c>
      <c r="AI63" s="127"/>
      <c r="AJ63" s="127"/>
      <c r="AK63" s="127" t="s">
        <v>206</v>
      </c>
      <c r="AL63" s="127"/>
      <c r="AM63" s="127"/>
      <c r="AN63" s="127">
        <v>1</v>
      </c>
      <c r="AO63" s="127"/>
      <c r="AP63" s="127"/>
      <c r="AQ63" s="127">
        <v>5</v>
      </c>
      <c r="AR63" s="127"/>
      <c r="AS63" s="127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</row>
    <row r="64" spans="1:90" ht="14.25">
      <c r="A64" s="29"/>
      <c r="B64" s="29"/>
      <c r="C64" s="29"/>
      <c r="D64" s="29"/>
      <c r="E64" s="29"/>
      <c r="F64" s="45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</row>
    <row r="65" spans="1:90" ht="14.25">
      <c r="A65" s="184" t="s">
        <v>324</v>
      </c>
      <c r="B65" s="184"/>
      <c r="C65" s="184"/>
      <c r="D65" s="184"/>
      <c r="E65" s="184"/>
      <c r="F65" s="187"/>
      <c r="G65" s="225">
        <v>1507</v>
      </c>
      <c r="H65" s="127"/>
      <c r="I65" s="127"/>
      <c r="J65" s="127" t="s">
        <v>206</v>
      </c>
      <c r="K65" s="127"/>
      <c r="L65" s="127"/>
      <c r="M65" s="127">
        <v>61</v>
      </c>
      <c r="N65" s="127"/>
      <c r="O65" s="127"/>
      <c r="P65" s="127">
        <v>439</v>
      </c>
      <c r="Q65" s="127"/>
      <c r="R65" s="127"/>
      <c r="S65" s="127">
        <v>394</v>
      </c>
      <c r="T65" s="127"/>
      <c r="U65" s="127"/>
      <c r="V65" s="127">
        <v>19</v>
      </c>
      <c r="W65" s="127"/>
      <c r="X65" s="127"/>
      <c r="Y65" s="127">
        <v>31</v>
      </c>
      <c r="Z65" s="127"/>
      <c r="AA65" s="127"/>
      <c r="AB65" s="127">
        <v>944</v>
      </c>
      <c r="AC65" s="127"/>
      <c r="AD65" s="127"/>
      <c r="AE65" s="127">
        <v>276</v>
      </c>
      <c r="AF65" s="127"/>
      <c r="AG65" s="127"/>
      <c r="AH65" s="127">
        <v>287</v>
      </c>
      <c r="AI65" s="127"/>
      <c r="AJ65" s="127"/>
      <c r="AK65" s="127">
        <v>234</v>
      </c>
      <c r="AL65" s="127"/>
      <c r="AM65" s="127"/>
      <c r="AN65" s="127">
        <v>977</v>
      </c>
      <c r="AO65" s="127"/>
      <c r="AP65" s="127"/>
      <c r="AQ65" s="127">
        <v>296</v>
      </c>
      <c r="AR65" s="127"/>
      <c r="AS65" s="127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</row>
    <row r="66" spans="1:90" ht="14.25">
      <c r="A66" s="29"/>
      <c r="B66" s="29"/>
      <c r="C66" s="29"/>
      <c r="D66" s="29"/>
      <c r="E66" s="29"/>
      <c r="F66" s="45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</row>
    <row r="67" spans="1:90" ht="14.25">
      <c r="A67" s="184" t="s">
        <v>325</v>
      </c>
      <c r="B67" s="184"/>
      <c r="C67" s="184"/>
      <c r="D67" s="184"/>
      <c r="E67" s="184"/>
      <c r="F67" s="187"/>
      <c r="G67" s="225">
        <v>204</v>
      </c>
      <c r="H67" s="127"/>
      <c r="I67" s="127"/>
      <c r="J67" s="127" t="s">
        <v>206</v>
      </c>
      <c r="K67" s="127"/>
      <c r="L67" s="127"/>
      <c r="M67" s="127">
        <v>8</v>
      </c>
      <c r="N67" s="127"/>
      <c r="O67" s="127"/>
      <c r="P67" s="127">
        <v>78</v>
      </c>
      <c r="Q67" s="127"/>
      <c r="R67" s="127"/>
      <c r="S67" s="127">
        <v>98</v>
      </c>
      <c r="T67" s="127"/>
      <c r="U67" s="127"/>
      <c r="V67" s="127">
        <v>2</v>
      </c>
      <c r="W67" s="127"/>
      <c r="X67" s="127"/>
      <c r="Y67" s="127">
        <v>18</v>
      </c>
      <c r="Z67" s="127"/>
      <c r="AA67" s="127"/>
      <c r="AB67" s="127">
        <v>204</v>
      </c>
      <c r="AC67" s="127"/>
      <c r="AD67" s="127"/>
      <c r="AE67" s="127" t="s">
        <v>206</v>
      </c>
      <c r="AF67" s="127"/>
      <c r="AG67" s="127"/>
      <c r="AH67" s="127" t="s">
        <v>206</v>
      </c>
      <c r="AI67" s="127"/>
      <c r="AJ67" s="127"/>
      <c r="AK67" s="127">
        <v>25</v>
      </c>
      <c r="AL67" s="127"/>
      <c r="AM67" s="127"/>
      <c r="AN67" s="127">
        <v>161</v>
      </c>
      <c r="AO67" s="127"/>
      <c r="AP67" s="127"/>
      <c r="AQ67" s="127">
        <v>18</v>
      </c>
      <c r="AR67" s="127"/>
      <c r="AS67" s="127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</row>
    <row r="68" spans="1:90" ht="14.25">
      <c r="A68" s="29"/>
      <c r="B68" s="29"/>
      <c r="C68" s="29"/>
      <c r="D68" s="29"/>
      <c r="E68" s="29"/>
      <c r="F68" s="45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</row>
    <row r="69" spans="1:90" ht="14.25">
      <c r="A69" s="184" t="s">
        <v>327</v>
      </c>
      <c r="B69" s="184"/>
      <c r="C69" s="184"/>
      <c r="D69" s="184"/>
      <c r="E69" s="184"/>
      <c r="F69" s="187"/>
      <c r="G69" s="225">
        <v>136</v>
      </c>
      <c r="H69" s="127"/>
      <c r="I69" s="127"/>
      <c r="J69" s="127" t="s">
        <v>206</v>
      </c>
      <c r="K69" s="127"/>
      <c r="L69" s="127"/>
      <c r="M69" s="127" t="s">
        <v>206</v>
      </c>
      <c r="N69" s="127"/>
      <c r="O69" s="127"/>
      <c r="P69" s="127" t="s">
        <v>206</v>
      </c>
      <c r="Q69" s="127"/>
      <c r="R69" s="127"/>
      <c r="S69" s="127" t="s">
        <v>206</v>
      </c>
      <c r="T69" s="127"/>
      <c r="U69" s="127"/>
      <c r="V69" s="127" t="s">
        <v>206</v>
      </c>
      <c r="W69" s="127"/>
      <c r="X69" s="127"/>
      <c r="Y69" s="127" t="s">
        <v>206</v>
      </c>
      <c r="Z69" s="127"/>
      <c r="AA69" s="127"/>
      <c r="AB69" s="127" t="s">
        <v>206</v>
      </c>
      <c r="AC69" s="127"/>
      <c r="AD69" s="127"/>
      <c r="AE69" s="127">
        <v>136</v>
      </c>
      <c r="AF69" s="127"/>
      <c r="AG69" s="127"/>
      <c r="AH69" s="127" t="s">
        <v>206</v>
      </c>
      <c r="AI69" s="127"/>
      <c r="AJ69" s="127"/>
      <c r="AK69" s="127" t="s">
        <v>206</v>
      </c>
      <c r="AL69" s="127"/>
      <c r="AM69" s="127"/>
      <c r="AN69" s="127">
        <v>95</v>
      </c>
      <c r="AO69" s="127"/>
      <c r="AP69" s="127"/>
      <c r="AQ69" s="127">
        <v>41</v>
      </c>
      <c r="AR69" s="127"/>
      <c r="AS69" s="127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</row>
    <row r="70" spans="1:90" ht="14.25">
      <c r="A70" s="29"/>
      <c r="B70" s="29"/>
      <c r="C70" s="29"/>
      <c r="D70" s="29"/>
      <c r="E70" s="29"/>
      <c r="F70" s="45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</row>
    <row r="71" spans="1:90" ht="14.25">
      <c r="A71" s="184" t="s">
        <v>328</v>
      </c>
      <c r="B71" s="184"/>
      <c r="C71" s="184"/>
      <c r="D71" s="184"/>
      <c r="E71" s="184"/>
      <c r="F71" s="187"/>
      <c r="G71" s="225">
        <v>318</v>
      </c>
      <c r="H71" s="127"/>
      <c r="I71" s="127"/>
      <c r="J71" s="127" t="s">
        <v>206</v>
      </c>
      <c r="K71" s="127"/>
      <c r="L71" s="127"/>
      <c r="M71" s="127">
        <v>6</v>
      </c>
      <c r="N71" s="127"/>
      <c r="O71" s="127"/>
      <c r="P71" s="127">
        <v>83</v>
      </c>
      <c r="Q71" s="127"/>
      <c r="R71" s="127"/>
      <c r="S71" s="127">
        <v>113</v>
      </c>
      <c r="T71" s="127"/>
      <c r="U71" s="127"/>
      <c r="V71" s="127" t="s">
        <v>206</v>
      </c>
      <c r="W71" s="127"/>
      <c r="X71" s="127"/>
      <c r="Y71" s="127">
        <v>10</v>
      </c>
      <c r="Z71" s="127"/>
      <c r="AA71" s="127"/>
      <c r="AB71" s="127">
        <v>212</v>
      </c>
      <c r="AC71" s="127"/>
      <c r="AD71" s="127"/>
      <c r="AE71" s="127">
        <v>61</v>
      </c>
      <c r="AF71" s="127"/>
      <c r="AG71" s="127"/>
      <c r="AH71" s="127">
        <v>45</v>
      </c>
      <c r="AI71" s="127"/>
      <c r="AJ71" s="127"/>
      <c r="AK71" s="127">
        <v>45</v>
      </c>
      <c r="AL71" s="127"/>
      <c r="AM71" s="127"/>
      <c r="AN71" s="127">
        <v>271</v>
      </c>
      <c r="AO71" s="127"/>
      <c r="AP71" s="127"/>
      <c r="AQ71" s="127">
        <v>2</v>
      </c>
      <c r="AR71" s="127"/>
      <c r="AS71" s="127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</row>
    <row r="72" spans="1:90" ht="14.25">
      <c r="A72" s="29"/>
      <c r="B72" s="29"/>
      <c r="C72" s="29"/>
      <c r="D72" s="29"/>
      <c r="E72" s="29"/>
      <c r="F72" s="45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</row>
    <row r="73" spans="1:90" ht="14.25">
      <c r="A73" s="184" t="s">
        <v>326</v>
      </c>
      <c r="B73" s="184"/>
      <c r="C73" s="184"/>
      <c r="D73" s="184"/>
      <c r="E73" s="184"/>
      <c r="F73" s="187"/>
      <c r="G73" s="225">
        <v>58</v>
      </c>
      <c r="H73" s="127"/>
      <c r="I73" s="127"/>
      <c r="J73" s="127" t="s">
        <v>206</v>
      </c>
      <c r="K73" s="127"/>
      <c r="L73" s="127"/>
      <c r="M73" s="127">
        <v>29</v>
      </c>
      <c r="N73" s="127"/>
      <c r="O73" s="127"/>
      <c r="P73" s="127">
        <v>27</v>
      </c>
      <c r="Q73" s="127"/>
      <c r="R73" s="127"/>
      <c r="S73" s="127">
        <v>2</v>
      </c>
      <c r="T73" s="127"/>
      <c r="U73" s="127"/>
      <c r="V73" s="127" t="s">
        <v>206</v>
      </c>
      <c r="W73" s="127"/>
      <c r="X73" s="127"/>
      <c r="Y73" s="127" t="s">
        <v>206</v>
      </c>
      <c r="Z73" s="127"/>
      <c r="AA73" s="127"/>
      <c r="AB73" s="127">
        <v>58</v>
      </c>
      <c r="AC73" s="127"/>
      <c r="AD73" s="127"/>
      <c r="AE73" s="127" t="s">
        <v>206</v>
      </c>
      <c r="AF73" s="127"/>
      <c r="AG73" s="127"/>
      <c r="AH73" s="127" t="s">
        <v>206</v>
      </c>
      <c r="AI73" s="127"/>
      <c r="AJ73" s="127"/>
      <c r="AK73" s="127">
        <v>46</v>
      </c>
      <c r="AL73" s="127"/>
      <c r="AM73" s="127"/>
      <c r="AN73" s="127">
        <v>12</v>
      </c>
      <c r="AO73" s="127"/>
      <c r="AP73" s="127"/>
      <c r="AQ73" s="127" t="s">
        <v>206</v>
      </c>
      <c r="AR73" s="127"/>
      <c r="AS73" s="127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</row>
    <row r="74" spans="1:90" ht="14.25">
      <c r="A74" s="29"/>
      <c r="B74" s="29"/>
      <c r="C74" s="29"/>
      <c r="D74" s="29"/>
      <c r="E74" s="29"/>
      <c r="F74" s="45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</row>
    <row r="75" spans="1:90" ht="14.25">
      <c r="A75" s="184" t="s">
        <v>135</v>
      </c>
      <c r="B75" s="184"/>
      <c r="C75" s="184"/>
      <c r="D75" s="184"/>
      <c r="E75" s="184"/>
      <c r="F75" s="187"/>
      <c r="G75" s="225">
        <v>2420</v>
      </c>
      <c r="H75" s="127"/>
      <c r="I75" s="127"/>
      <c r="J75" s="127" t="s">
        <v>206</v>
      </c>
      <c r="K75" s="127"/>
      <c r="L75" s="127"/>
      <c r="M75" s="127" t="s">
        <v>206</v>
      </c>
      <c r="N75" s="127"/>
      <c r="O75" s="127"/>
      <c r="P75" s="127">
        <v>24</v>
      </c>
      <c r="Q75" s="127"/>
      <c r="R75" s="127"/>
      <c r="S75" s="127">
        <v>500</v>
      </c>
      <c r="T75" s="127"/>
      <c r="U75" s="127"/>
      <c r="V75" s="127">
        <v>140</v>
      </c>
      <c r="W75" s="127"/>
      <c r="X75" s="127"/>
      <c r="Y75" s="127">
        <v>95</v>
      </c>
      <c r="Z75" s="127"/>
      <c r="AA75" s="127"/>
      <c r="AB75" s="127">
        <v>759</v>
      </c>
      <c r="AC75" s="127"/>
      <c r="AD75" s="127"/>
      <c r="AE75" s="127">
        <v>1163</v>
      </c>
      <c r="AF75" s="127"/>
      <c r="AG75" s="127"/>
      <c r="AH75" s="127">
        <v>498</v>
      </c>
      <c r="AI75" s="127"/>
      <c r="AJ75" s="127"/>
      <c r="AK75" s="127">
        <v>1</v>
      </c>
      <c r="AL75" s="127"/>
      <c r="AM75" s="127"/>
      <c r="AN75" s="127">
        <v>1462</v>
      </c>
      <c r="AO75" s="127"/>
      <c r="AP75" s="127"/>
      <c r="AQ75" s="127">
        <v>957</v>
      </c>
      <c r="AR75" s="127"/>
      <c r="AS75" s="127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</row>
    <row r="76" spans="1:90" ht="14.25">
      <c r="A76" s="29"/>
      <c r="B76" s="29"/>
      <c r="C76" s="29"/>
      <c r="D76" s="29"/>
      <c r="E76" s="29"/>
      <c r="F76" s="45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</row>
    <row r="77" spans="1:90" ht="14.25">
      <c r="A77" s="184" t="s">
        <v>28</v>
      </c>
      <c r="B77" s="184"/>
      <c r="C77" s="184"/>
      <c r="D77" s="184"/>
      <c r="E77" s="184"/>
      <c r="F77" s="187"/>
      <c r="G77" s="225">
        <v>2446</v>
      </c>
      <c r="H77" s="127"/>
      <c r="I77" s="127"/>
      <c r="J77" s="127">
        <v>1</v>
      </c>
      <c r="K77" s="127"/>
      <c r="L77" s="127"/>
      <c r="M77" s="127">
        <v>284</v>
      </c>
      <c r="N77" s="127"/>
      <c r="O77" s="127"/>
      <c r="P77" s="127">
        <v>950</v>
      </c>
      <c r="Q77" s="127"/>
      <c r="R77" s="127"/>
      <c r="S77" s="127">
        <v>784</v>
      </c>
      <c r="T77" s="127"/>
      <c r="U77" s="127"/>
      <c r="V77" s="127">
        <v>58</v>
      </c>
      <c r="W77" s="127"/>
      <c r="X77" s="127"/>
      <c r="Y77" s="127">
        <v>39</v>
      </c>
      <c r="Z77" s="127"/>
      <c r="AA77" s="127"/>
      <c r="AB77" s="127">
        <v>2115</v>
      </c>
      <c r="AC77" s="127"/>
      <c r="AD77" s="127"/>
      <c r="AE77" s="127">
        <v>211</v>
      </c>
      <c r="AF77" s="127"/>
      <c r="AG77" s="127"/>
      <c r="AH77" s="127">
        <v>119</v>
      </c>
      <c r="AI77" s="127"/>
      <c r="AJ77" s="127"/>
      <c r="AK77" s="127">
        <v>739</v>
      </c>
      <c r="AL77" s="127"/>
      <c r="AM77" s="127"/>
      <c r="AN77" s="127">
        <v>1363</v>
      </c>
      <c r="AO77" s="127"/>
      <c r="AP77" s="127"/>
      <c r="AQ77" s="127">
        <v>344</v>
      </c>
      <c r="AR77" s="127"/>
      <c r="AS77" s="127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</row>
    <row r="78" spans="1:90" ht="14.25">
      <c r="A78" s="42"/>
      <c r="B78" s="42"/>
      <c r="C78" s="42"/>
      <c r="D78" s="42"/>
      <c r="E78" s="42"/>
      <c r="F78" s="44"/>
      <c r="G78" s="4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</row>
    <row r="79" spans="1:90" ht="14.25">
      <c r="A79" s="12" t="s">
        <v>315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</row>
  </sheetData>
  <sheetProtection/>
  <mergeCells count="422">
    <mergeCell ref="A49:F49"/>
    <mergeCell ref="K23:N23"/>
    <mergeCell ref="O23:Q23"/>
    <mergeCell ref="R23:T23"/>
    <mergeCell ref="U23:W23"/>
    <mergeCell ref="A31:AS31"/>
    <mergeCell ref="A47:F47"/>
    <mergeCell ref="E25:I25"/>
    <mergeCell ref="Y36:AA38"/>
    <mergeCell ref="AB36:AD38"/>
    <mergeCell ref="AA18:AC18"/>
    <mergeCell ref="AD18:AF18"/>
    <mergeCell ref="AG18:AI18"/>
    <mergeCell ref="AJ18:AL18"/>
    <mergeCell ref="A10:J15"/>
    <mergeCell ref="K10:N15"/>
    <mergeCell ref="O11:Q15"/>
    <mergeCell ref="R11:T15"/>
    <mergeCell ref="U11:W15"/>
    <mergeCell ref="AJ17:AL17"/>
    <mergeCell ref="AQ17:AS17"/>
    <mergeCell ref="AM17:AP17"/>
    <mergeCell ref="X18:Z18"/>
    <mergeCell ref="X11:Z15"/>
    <mergeCell ref="AA11:AC15"/>
    <mergeCell ref="AD10:AF15"/>
    <mergeCell ref="AG10:AI15"/>
    <mergeCell ref="AJ11:AL15"/>
    <mergeCell ref="O10:AC10"/>
    <mergeCell ref="AM18:AP18"/>
    <mergeCell ref="E17:I17"/>
    <mergeCell ref="E18:I18"/>
    <mergeCell ref="E19:I19"/>
    <mergeCell ref="A43:F43"/>
    <mergeCell ref="A45:F45"/>
    <mergeCell ref="E20:I20"/>
    <mergeCell ref="E21:I21"/>
    <mergeCell ref="E22:I22"/>
    <mergeCell ref="E23:I23"/>
    <mergeCell ref="B17:C23"/>
    <mergeCell ref="E26:I26"/>
    <mergeCell ref="E27:I27"/>
    <mergeCell ref="B25:C28"/>
    <mergeCell ref="A33:F38"/>
    <mergeCell ref="G33:I38"/>
    <mergeCell ref="J33:L38"/>
    <mergeCell ref="M34:AD35"/>
    <mergeCell ref="AE34:AG38"/>
    <mergeCell ref="AH34:AJ38"/>
    <mergeCell ref="AK34:AM38"/>
    <mergeCell ref="AN34:AP38"/>
    <mergeCell ref="AQ34:AS38"/>
    <mergeCell ref="M36:O38"/>
    <mergeCell ref="P36:R38"/>
    <mergeCell ref="S36:U38"/>
    <mergeCell ref="V36:X38"/>
    <mergeCell ref="M33:AJ33"/>
    <mergeCell ref="AK33:AS33"/>
    <mergeCell ref="AM11:AP15"/>
    <mergeCell ref="AQ11:AS15"/>
    <mergeCell ref="AJ10:AS10"/>
    <mergeCell ref="A40:F40"/>
    <mergeCell ref="X17:Z17"/>
    <mergeCell ref="AA17:AC17"/>
    <mergeCell ref="AD17:AF17"/>
    <mergeCell ref="AG17:AI17"/>
    <mergeCell ref="A51:F51"/>
    <mergeCell ref="A53:F53"/>
    <mergeCell ref="A55:F55"/>
    <mergeCell ref="A57:F57"/>
    <mergeCell ref="A59:F59"/>
    <mergeCell ref="A61:F61"/>
    <mergeCell ref="A63:F63"/>
    <mergeCell ref="A65:F65"/>
    <mergeCell ref="A67:F67"/>
    <mergeCell ref="A69:F69"/>
    <mergeCell ref="A71:F71"/>
    <mergeCell ref="A73:F73"/>
    <mergeCell ref="A75:F75"/>
    <mergeCell ref="A77:F77"/>
    <mergeCell ref="K17:N17"/>
    <mergeCell ref="O17:Q17"/>
    <mergeCell ref="R17:T17"/>
    <mergeCell ref="U17:W17"/>
    <mergeCell ref="K18:N18"/>
    <mergeCell ref="O18:Q18"/>
    <mergeCell ref="R18:T18"/>
    <mergeCell ref="U18:W18"/>
    <mergeCell ref="AQ18:AS18"/>
    <mergeCell ref="K19:N19"/>
    <mergeCell ref="O19:Q19"/>
    <mergeCell ref="R19:T19"/>
    <mergeCell ref="U19:W19"/>
    <mergeCell ref="X19:Z19"/>
    <mergeCell ref="AA19:AC19"/>
    <mergeCell ref="AD19:AF19"/>
    <mergeCell ref="AG19:AI19"/>
    <mergeCell ref="AJ19:AL19"/>
    <mergeCell ref="AM19:AP19"/>
    <mergeCell ref="AQ19:AS19"/>
    <mergeCell ref="K20:N20"/>
    <mergeCell ref="O20:Q20"/>
    <mergeCell ref="R20:T20"/>
    <mergeCell ref="U20:W20"/>
    <mergeCell ref="X20:Z20"/>
    <mergeCell ref="AA20:AC20"/>
    <mergeCell ref="AD20:AF20"/>
    <mergeCell ref="AG20:AI20"/>
    <mergeCell ref="AJ20:AL20"/>
    <mergeCell ref="AM20:AP20"/>
    <mergeCell ref="AQ20:AS20"/>
    <mergeCell ref="K21:N21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P21"/>
    <mergeCell ref="AQ21:AS21"/>
    <mergeCell ref="K22:N22"/>
    <mergeCell ref="O22:Q22"/>
    <mergeCell ref="R22:T22"/>
    <mergeCell ref="U22:W22"/>
    <mergeCell ref="X22:Z22"/>
    <mergeCell ref="AA22:AC22"/>
    <mergeCell ref="AD22:AF22"/>
    <mergeCell ref="AG22:AI22"/>
    <mergeCell ref="AJ22:AL22"/>
    <mergeCell ref="AM22:AP22"/>
    <mergeCell ref="AQ22:AS22"/>
    <mergeCell ref="X23:Z23"/>
    <mergeCell ref="AA23:AC23"/>
    <mergeCell ref="AD23:AF23"/>
    <mergeCell ref="AG23:AI23"/>
    <mergeCell ref="AJ23:AL23"/>
    <mergeCell ref="AM23:AP23"/>
    <mergeCell ref="AQ23:AS23"/>
    <mergeCell ref="K25:N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P25"/>
    <mergeCell ref="AQ25:AS25"/>
    <mergeCell ref="K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P26"/>
    <mergeCell ref="AQ26:AS26"/>
    <mergeCell ref="K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P27"/>
    <mergeCell ref="AQ27:AS27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G43:I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G45:I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G47:I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G49:I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G51:I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G53:I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G55:I55"/>
    <mergeCell ref="J55:L55"/>
    <mergeCell ref="M55:O55"/>
    <mergeCell ref="P55:R55"/>
    <mergeCell ref="S55:U55"/>
    <mergeCell ref="V55:X55"/>
    <mergeCell ref="Y55:AA55"/>
    <mergeCell ref="AB55:AD55"/>
    <mergeCell ref="AE55:AG55"/>
    <mergeCell ref="AH55:AJ55"/>
    <mergeCell ref="AK55:AM55"/>
    <mergeCell ref="AN55:AP55"/>
    <mergeCell ref="AQ55:AS55"/>
    <mergeCell ref="G57:I57"/>
    <mergeCell ref="J57:L57"/>
    <mergeCell ref="M57:O57"/>
    <mergeCell ref="P57:R57"/>
    <mergeCell ref="S57:U57"/>
    <mergeCell ref="V57:X57"/>
    <mergeCell ref="Y57:AA57"/>
    <mergeCell ref="AB57:AD57"/>
    <mergeCell ref="AE57:AG57"/>
    <mergeCell ref="AH57:AJ57"/>
    <mergeCell ref="AK57:AM57"/>
    <mergeCell ref="AN57:AP57"/>
    <mergeCell ref="AQ57:AS57"/>
    <mergeCell ref="G59:I59"/>
    <mergeCell ref="J59:L59"/>
    <mergeCell ref="M59:O59"/>
    <mergeCell ref="P59:R59"/>
    <mergeCell ref="S59:U59"/>
    <mergeCell ref="V59:X59"/>
    <mergeCell ref="Y59:AA59"/>
    <mergeCell ref="AB59:AD59"/>
    <mergeCell ref="AE59:AG59"/>
    <mergeCell ref="AH59:AJ59"/>
    <mergeCell ref="AK59:AM59"/>
    <mergeCell ref="AN59:AP59"/>
    <mergeCell ref="AQ59:AS59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AH61:AJ61"/>
    <mergeCell ref="AK61:AM61"/>
    <mergeCell ref="AN61:AP61"/>
    <mergeCell ref="AQ61:AS61"/>
    <mergeCell ref="G63:I63"/>
    <mergeCell ref="J63:L63"/>
    <mergeCell ref="M63:O63"/>
    <mergeCell ref="P63:R63"/>
    <mergeCell ref="S63:U63"/>
    <mergeCell ref="V63:X63"/>
    <mergeCell ref="Y63:AA63"/>
    <mergeCell ref="AB63:AD63"/>
    <mergeCell ref="AE63:AG63"/>
    <mergeCell ref="AH63:AJ63"/>
    <mergeCell ref="AK63:AM63"/>
    <mergeCell ref="AN63:AP63"/>
    <mergeCell ref="AQ63:AS63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G67:I67"/>
    <mergeCell ref="J67:L67"/>
    <mergeCell ref="M67:O67"/>
    <mergeCell ref="P67:R67"/>
    <mergeCell ref="S67:U67"/>
    <mergeCell ref="V67:X67"/>
    <mergeCell ref="Y67:AA67"/>
    <mergeCell ref="AB67:AD67"/>
    <mergeCell ref="AE67:AG67"/>
    <mergeCell ref="AH67:AJ67"/>
    <mergeCell ref="AK67:AM67"/>
    <mergeCell ref="AN67:AP67"/>
    <mergeCell ref="AQ67:AS67"/>
    <mergeCell ref="G69:I69"/>
    <mergeCell ref="J69:L69"/>
    <mergeCell ref="M69:O69"/>
    <mergeCell ref="P69:R69"/>
    <mergeCell ref="S69:U69"/>
    <mergeCell ref="V69:X69"/>
    <mergeCell ref="Y69:AA69"/>
    <mergeCell ref="AB69:AD69"/>
    <mergeCell ref="AE69:AG69"/>
    <mergeCell ref="AH69:AJ69"/>
    <mergeCell ref="AK69:AM69"/>
    <mergeCell ref="AN69:AP69"/>
    <mergeCell ref="AQ69:AS69"/>
    <mergeCell ref="G71:I71"/>
    <mergeCell ref="J71:L71"/>
    <mergeCell ref="M71:O71"/>
    <mergeCell ref="P71:R71"/>
    <mergeCell ref="S71:U71"/>
    <mergeCell ref="V71:X71"/>
    <mergeCell ref="Y71:AA71"/>
    <mergeCell ref="AB71:AD71"/>
    <mergeCell ref="AE71:AG71"/>
    <mergeCell ref="AH71:AJ71"/>
    <mergeCell ref="AK71:AM71"/>
    <mergeCell ref="AN71:AP71"/>
    <mergeCell ref="AQ71:AS71"/>
    <mergeCell ref="G73:I73"/>
    <mergeCell ref="J73:L73"/>
    <mergeCell ref="M73:O73"/>
    <mergeCell ref="P73:R73"/>
    <mergeCell ref="S73:U73"/>
    <mergeCell ref="V73:X73"/>
    <mergeCell ref="Y73:AA73"/>
    <mergeCell ref="AB73:AD73"/>
    <mergeCell ref="AE73:AG73"/>
    <mergeCell ref="AH73:AJ73"/>
    <mergeCell ref="AK73:AM73"/>
    <mergeCell ref="AN73:AP73"/>
    <mergeCell ref="AQ73:AS73"/>
    <mergeCell ref="G75:I75"/>
    <mergeCell ref="J75:L75"/>
    <mergeCell ref="M75:O75"/>
    <mergeCell ref="P75:R75"/>
    <mergeCell ref="S75:U75"/>
    <mergeCell ref="V75:X75"/>
    <mergeCell ref="Y75:AA75"/>
    <mergeCell ref="AB75:AD75"/>
    <mergeCell ref="AE75:AG75"/>
    <mergeCell ref="AK75:AM75"/>
    <mergeCell ref="AN75:AP75"/>
    <mergeCell ref="AQ75:AS75"/>
    <mergeCell ref="G77:I77"/>
    <mergeCell ref="J77:L77"/>
    <mergeCell ref="M77:O77"/>
    <mergeCell ref="P77:R77"/>
    <mergeCell ref="S77:U77"/>
    <mergeCell ref="V77:X77"/>
    <mergeCell ref="AQ77:AS77"/>
    <mergeCell ref="A8:AS8"/>
    <mergeCell ref="A4:AS4"/>
    <mergeCell ref="Y77:AA77"/>
    <mergeCell ref="AB77:AD77"/>
    <mergeCell ref="AE77:AG77"/>
    <mergeCell ref="AH77:AJ77"/>
    <mergeCell ref="AK77:AM77"/>
    <mergeCell ref="AN77:AP77"/>
    <mergeCell ref="AH75:AJ7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2014-05-02T07:52:18Z</cp:lastPrinted>
  <dcterms:created xsi:type="dcterms:W3CDTF">2004-02-10T04:52:03Z</dcterms:created>
  <dcterms:modified xsi:type="dcterms:W3CDTF">2014-05-02T07:53:35Z</dcterms:modified>
  <cp:category/>
  <cp:version/>
  <cp:contentType/>
  <cp:contentStatus/>
</cp:coreProperties>
</file>