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65521" windowWidth="7620" windowHeight="8790" activeTab="4"/>
  </bookViews>
  <sheets>
    <sheet name="176" sheetId="1" r:id="rId1"/>
    <sheet name="178" sheetId="2" r:id="rId2"/>
    <sheet name="180" sheetId="3" r:id="rId3"/>
    <sheet name="182" sheetId="4" r:id="rId4"/>
    <sheet name="184" sheetId="5" r:id="rId5"/>
  </sheets>
  <definedNames>
    <definedName name="_xlnm.Print_Area" localSheetId="0">'176'!$A$1:$AF$57</definedName>
    <definedName name="_xlnm.Print_Area" localSheetId="1">'178'!$A$1:$AX$73</definedName>
    <definedName name="_xlnm.Print_Area" localSheetId="2">'180'!$A$1:$BA$64</definedName>
    <definedName name="_xlnm.Print_Area" localSheetId="3">'182'!$A$1:$AL$77</definedName>
    <definedName name="_xlnm.Print_Area" localSheetId="4">'184'!$A$1:$W$55</definedName>
  </definedNames>
  <calcPr fullCalcOnLoad="1"/>
</workbook>
</file>

<file path=xl/sharedStrings.xml><?xml version="1.0" encoding="utf-8"?>
<sst xmlns="http://schemas.openxmlformats.org/spreadsheetml/2006/main" count="695" uniqueCount="451">
  <si>
    <t>176　金融及び財政</t>
  </si>
  <si>
    <t>相互銀行</t>
  </si>
  <si>
    <t>信託</t>
  </si>
  <si>
    <t>商工中金</t>
  </si>
  <si>
    <t>国民金融公庫</t>
  </si>
  <si>
    <t>農林中金</t>
  </si>
  <si>
    <t>日本開発銀行</t>
  </si>
  <si>
    <t>住宅金融公庫</t>
  </si>
  <si>
    <t>預金残高</t>
  </si>
  <si>
    <t>貸出残高</t>
  </si>
  <si>
    <t>貸出残高</t>
  </si>
  <si>
    <t>合計</t>
  </si>
  <si>
    <t>銀行</t>
  </si>
  <si>
    <t>信用金庫</t>
  </si>
  <si>
    <t>信用組合</t>
  </si>
  <si>
    <t>労働金庫</t>
  </si>
  <si>
    <t>農協</t>
  </si>
  <si>
    <t>漁協</t>
  </si>
  <si>
    <t>郵便局</t>
  </si>
  <si>
    <t>商工中金</t>
  </si>
  <si>
    <t>（うち）取引停止処分</t>
  </si>
  <si>
    <t>昭和60年</t>
  </si>
  <si>
    <t>金融及び財政　177</t>
  </si>
  <si>
    <t>（単位　金額百万円）</t>
  </si>
  <si>
    <t>振出</t>
  </si>
  <si>
    <t>払渡</t>
  </si>
  <si>
    <t>口数</t>
  </si>
  <si>
    <t>金額</t>
  </si>
  <si>
    <t>預入</t>
  </si>
  <si>
    <t>払戻</t>
  </si>
  <si>
    <t>口座数</t>
  </si>
  <si>
    <t>貯金証書数</t>
  </si>
  <si>
    <t>期（年度）末現在高</t>
  </si>
  <si>
    <t>年度及び期別</t>
  </si>
  <si>
    <t>新契約</t>
  </si>
  <si>
    <t>件数</t>
  </si>
  <si>
    <t>保険金額</t>
  </si>
  <si>
    <t>復活件数</t>
  </si>
  <si>
    <t>消滅件数</t>
  </si>
  <si>
    <t>死亡</t>
  </si>
  <si>
    <t>満期</t>
  </si>
  <si>
    <t>解約</t>
  </si>
  <si>
    <t>失効</t>
  </si>
  <si>
    <t>注　毎四半期の計数は、毎月の速報値を集計したため、四半期計と年度計数（確定値）とは一致しない。</t>
  </si>
  <si>
    <t>年度</t>
  </si>
  <si>
    <t>石川県</t>
  </si>
  <si>
    <t>受入</t>
  </si>
  <si>
    <t>支払</t>
  </si>
  <si>
    <t>北陸三県</t>
  </si>
  <si>
    <t>（単位　百万円）</t>
  </si>
  <si>
    <t>年金額</t>
  </si>
  <si>
    <t>年金支払終了</t>
  </si>
  <si>
    <t>年度末現在高</t>
  </si>
  <si>
    <t>株数</t>
  </si>
  <si>
    <t>うち地方株</t>
  </si>
  <si>
    <t>取引高</t>
  </si>
  <si>
    <t>（単位　金額千円）</t>
  </si>
  <si>
    <t>180　金融及び財政</t>
  </si>
  <si>
    <t>178　金融及び財政</t>
  </si>
  <si>
    <t>金融及び財政　179</t>
  </si>
  <si>
    <t>金融及び財政　181</t>
  </si>
  <si>
    <t>県税</t>
  </si>
  <si>
    <t>地方譲与税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</si>
  <si>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</si>
  <si>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</si>
  <si>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</si>
  <si>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</si>
  <si>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</si>
  <si>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</si>
  <si>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</si>
  <si>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</si>
  <si>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</si>
  <si>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</si>
  <si>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</si>
  <si>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総額</t>
  </si>
  <si>
    <t>石川県証紙</t>
  </si>
  <si>
    <t>石川県母子福祉資金貸付金</t>
  </si>
  <si>
    <t>石川県寡婦福祉資金貸付金</t>
  </si>
  <si>
    <t>石川県公営競馬</t>
  </si>
  <si>
    <t>石川県育英資金</t>
  </si>
  <si>
    <t>石川県沿岸漁業改善資金</t>
  </si>
  <si>
    <t>畜産振興資金</t>
  </si>
  <si>
    <t>石川県美術品購入</t>
  </si>
  <si>
    <t>土地</t>
  </si>
  <si>
    <t>総数</t>
  </si>
  <si>
    <t>歳入</t>
  </si>
  <si>
    <t>59年度</t>
  </si>
  <si>
    <t>60年度</t>
  </si>
  <si>
    <t>61年度</t>
  </si>
  <si>
    <t>款別</t>
  </si>
  <si>
    <t>区分</t>
  </si>
  <si>
    <t>建物</t>
  </si>
  <si>
    <t>延面積計</t>
  </si>
  <si>
    <t>非木造（延面積）</t>
  </si>
  <si>
    <t>立木の推定畜積量</t>
  </si>
  <si>
    <t>船舶</t>
  </si>
  <si>
    <t>計</t>
  </si>
  <si>
    <t>土木</t>
  </si>
  <si>
    <t>教育</t>
  </si>
  <si>
    <t>その他</t>
  </si>
  <si>
    <t>一般会計</t>
  </si>
  <si>
    <t>普通債</t>
  </si>
  <si>
    <t>災害復旧債</t>
  </si>
  <si>
    <t>病院事業</t>
  </si>
  <si>
    <t>電気事業</t>
  </si>
  <si>
    <t>特別会計</t>
  </si>
  <si>
    <t>事業会計</t>
  </si>
  <si>
    <t>財産</t>
  </si>
  <si>
    <t>公有</t>
  </si>
  <si>
    <t>無体財産権</t>
  </si>
  <si>
    <t>有価証券</t>
  </si>
  <si>
    <t>出資による権利</t>
  </si>
  <si>
    <t>物品</t>
  </si>
  <si>
    <t>債権</t>
  </si>
  <si>
    <t>基金</t>
  </si>
  <si>
    <t>円</t>
  </si>
  <si>
    <t>台（個）</t>
  </si>
  <si>
    <t>60年度</t>
  </si>
  <si>
    <t>歳出</t>
  </si>
  <si>
    <t>（単位　千円）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</si>
  <si>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</si>
  <si>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</si>
  <si>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</si>
  <si>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</si>
  <si>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</si>
  <si>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</si>
  <si>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</si>
  <si>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</si>
  <si>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</si>
  <si>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</si>
  <si>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</si>
  <si>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</si>
  <si>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予備費</t>
  </si>
  <si>
    <t>繰り上げ充用金</t>
  </si>
  <si>
    <t>㎡</t>
  </si>
  <si>
    <t>隻</t>
  </si>
  <si>
    <t>（単位　千円）</t>
  </si>
  <si>
    <t>総額</t>
  </si>
  <si>
    <t>地方税</t>
  </si>
  <si>
    <t>地方交付税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</si>
  <si>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</si>
  <si>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</si>
  <si>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</si>
  <si>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</si>
  <si>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</si>
  <si>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</si>
  <si>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</si>
  <si>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</si>
  <si>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</si>
  <si>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</si>
  <si>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</si>
  <si>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</si>
  <si>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</si>
  <si>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</si>
  <si>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</si>
  <si>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</si>
  <si>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</si>
  <si>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</si>
  <si>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江沼郡計</t>
  </si>
  <si>
    <t>能美郡計</t>
  </si>
  <si>
    <t>石川郡計</t>
  </si>
  <si>
    <t>河北郡計</t>
  </si>
  <si>
    <t>羽咋郡計</t>
  </si>
  <si>
    <t>鹿島郡計</t>
  </si>
  <si>
    <t>鳳至郡計</t>
  </si>
  <si>
    <t>珠洲郡計</t>
  </si>
  <si>
    <t>総数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</si>
  <si>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</si>
  <si>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</si>
  <si>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</si>
  <si>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</si>
  <si>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</si>
  <si>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</si>
  <si>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</si>
  <si>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</si>
  <si>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</si>
  <si>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</si>
  <si>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</si>
  <si>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</si>
  <si>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</si>
  <si>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区分</t>
  </si>
  <si>
    <t>調整費</t>
  </si>
  <si>
    <t>その他</t>
  </si>
  <si>
    <t>市計</t>
  </si>
  <si>
    <t>町村計</t>
  </si>
  <si>
    <t>予  算  額</t>
  </si>
  <si>
    <t>調  定  額</t>
  </si>
  <si>
    <t>収  入  額</t>
  </si>
  <si>
    <t>県民税</t>
  </si>
  <si>
    <t>事業税</t>
  </si>
  <si>
    <t>所得税</t>
  </si>
  <si>
    <t>法人税</t>
  </si>
  <si>
    <t>相続税</t>
  </si>
  <si>
    <t>酒税</t>
  </si>
  <si>
    <t>航空機燃料税</t>
  </si>
  <si>
    <t>印紙収入</t>
  </si>
  <si>
    <t>（単位 千円）</t>
  </si>
  <si>
    <t>59年度</t>
  </si>
  <si>
    <t>60年度</t>
  </si>
  <si>
    <t>61年度</t>
  </si>
  <si>
    <t>娯楽施設利用税</t>
  </si>
  <si>
    <t>料理飲食等消費税</t>
  </si>
  <si>
    <t>資料　石川県税務課「税務統計書」による。</t>
  </si>
  <si>
    <t>総額</t>
  </si>
  <si>
    <t>会社臨時特別税</t>
  </si>
  <si>
    <t>たばこ消費税</t>
  </si>
  <si>
    <t>砂糖消費税</t>
  </si>
  <si>
    <t>物品税</t>
  </si>
  <si>
    <t>トランプ類税</t>
  </si>
  <si>
    <t>取引所税</t>
  </si>
  <si>
    <t>有価証券取引税</t>
  </si>
  <si>
    <t>通行税</t>
  </si>
  <si>
    <t>入場税</t>
  </si>
  <si>
    <t>日本銀行券発行税</t>
  </si>
  <si>
    <t>旧税</t>
  </si>
  <si>
    <t>揮発油税および地方道路税</t>
  </si>
  <si>
    <t>石油ガス税</t>
  </si>
  <si>
    <t>昭和61年4月末</t>
  </si>
  <si>
    <t>昭和62年1月末</t>
  </si>
  <si>
    <t>昭和57年度</t>
  </si>
  <si>
    <t>57年度</t>
  </si>
  <si>
    <t>58年度</t>
  </si>
  <si>
    <t>58年度</t>
  </si>
  <si>
    <t>貸債</t>
  </si>
  <si>
    <t>農林</t>
  </si>
  <si>
    <t>昭和57年度</t>
  </si>
  <si>
    <t>転貸借</t>
  </si>
  <si>
    <t>58年度</t>
  </si>
  <si>
    <t>昭和57年度</t>
  </si>
  <si>
    <t>（単位　金額千円)</t>
  </si>
  <si>
    <t>（単位　株数千株　金額千円）</t>
  </si>
  <si>
    <t>資料　北陸財務局</t>
  </si>
  <si>
    <t>年次及び月末</t>
  </si>
  <si>
    <t>中小企業金融公庫</t>
  </si>
  <si>
    <t>昭和59年度</t>
  </si>
  <si>
    <t>（単位　金額千円）</t>
  </si>
  <si>
    <t>昭和57年</t>
  </si>
  <si>
    <t>年次及び月次</t>
  </si>
  <si>
    <t>公営住宅</t>
  </si>
  <si>
    <t>（単位　千円）</t>
  </si>
  <si>
    <t>　意匠権</t>
  </si>
  <si>
    <t>　実用新案権</t>
  </si>
  <si>
    <t>　著作権</t>
  </si>
  <si>
    <t>　特許権</t>
  </si>
  <si>
    <t>地上権</t>
  </si>
  <si>
    <t>交換高</t>
  </si>
  <si>
    <t>不渡手形</t>
  </si>
  <si>
    <t>年度及び月次</t>
  </si>
  <si>
    <t>高</t>
  </si>
  <si>
    <r>
      <t>金額</t>
    </r>
    <r>
      <rPr>
        <sz val="11"/>
        <rFont val="ＭＳ 明朝"/>
        <family val="1"/>
      </rPr>
      <t>(百万円)</t>
    </r>
  </si>
  <si>
    <t>退  職
手当債</t>
  </si>
  <si>
    <t>物権</t>
  </si>
  <si>
    <t>の　　他</t>
  </si>
  <si>
    <t>港湾土地
造成事業</t>
  </si>
  <si>
    <t>水道用水
供給事業</t>
  </si>
  <si>
    <t>一般公共
事 業 債</t>
  </si>
  <si>
    <t>一般単独　　　　　
事 業 債</t>
  </si>
  <si>
    <t>辺地対策　　　　　
事 業 債</t>
  </si>
  <si>
    <t>災害復旧　　　　　　
事 業 債</t>
  </si>
  <si>
    <t>厚生福祉　　　　　　　施設整備　　　　　　事 業 債</t>
  </si>
  <si>
    <t>過疎対策　　　　　
事 業 債</t>
  </si>
  <si>
    <t>国の予算
貸付政府
関係機関
貸 付 債</t>
  </si>
  <si>
    <t>減    収　　　　　
補てん債　</t>
  </si>
  <si>
    <t>自治振興　　　　　　　　
資    金</t>
  </si>
  <si>
    <t>財   源
対策債</t>
  </si>
  <si>
    <t>臨時財政　　　　　
持 例 債</t>
  </si>
  <si>
    <t>負担額</t>
  </si>
  <si>
    <t>（円）</t>
  </si>
  <si>
    <t>石川県土地取得</t>
  </si>
  <si>
    <t>石川県農業改良資金</t>
  </si>
  <si>
    <t>石川県林業改善資金</t>
  </si>
  <si>
    <t>石川県中小企業近代化資金貸付金</t>
  </si>
  <si>
    <t>㎡</t>
  </si>
  <si>
    <t>97件</t>
  </si>
  <si>
    <t>30件</t>
  </si>
  <si>
    <t>円</t>
  </si>
  <si>
    <t>6件</t>
  </si>
  <si>
    <t>1件</t>
  </si>
  <si>
    <t>2件</t>
  </si>
  <si>
    <t>そ</t>
  </si>
  <si>
    <t>12　　　金　　　　　融　　　　　及　　　　　び　　　　　財　　　　　政</t>
  </si>
  <si>
    <t>金融機関別預金・貸出残高（各年３.31現在）（つづき）</t>
  </si>
  <si>
    <t>　　　61</t>
  </si>
  <si>
    <t>　　　61</t>
  </si>
  <si>
    <t>　　　62</t>
  </si>
  <si>
    <t>　　５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</si>
  <si>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</si>
  <si>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</si>
  <si>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</si>
  <si>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</si>
  <si>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</si>
  <si>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</si>
  <si>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</si>
  <si>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</si>
  <si>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昭和61年４月末</t>
  </si>
  <si>
    <t>昭和62年１月末</t>
  </si>
  <si>
    <t>　　　２</t>
  </si>
  <si>
    <t>　　　３</t>
  </si>
  <si>
    <t>枚　数（千枚）</t>
  </si>
  <si>
    <t>金　額（千円）</t>
  </si>
  <si>
    <t>枚　数　（枚）</t>
  </si>
  <si>
    <t>金　額（千円）</t>
  </si>
  <si>
    <t>人　（人員）</t>
  </si>
  <si>
    <t>　　６</t>
  </si>
  <si>
    <t>　　７</t>
  </si>
  <si>
    <t>　　８</t>
  </si>
  <si>
    <t>　　９</t>
  </si>
  <si>
    <t>　　10</t>
  </si>
  <si>
    <t>　　11</t>
  </si>
  <si>
    <t>　　12</t>
  </si>
  <si>
    <t>　　２</t>
  </si>
  <si>
    <t>　　３</t>
  </si>
  <si>
    <t>資料　北陸財務局調</t>
  </si>
  <si>
    <t>75　 郵　　政　　関　　係　　状　　況　（昭和57～61年度）</t>
  </si>
  <si>
    <t>第１.四半期</t>
  </si>
  <si>
    <t>（2)　　郵 便 貯 金 預 入 、 払 戻 状 況</t>
  </si>
  <si>
    <t>昭和57年度</t>
  </si>
  <si>
    <t>第１.四半期</t>
  </si>
  <si>
    <t>第１.四半期</t>
  </si>
  <si>
    <t xml:space="preserve">（3）　　郵 便 振 替 受 入 、 払 出 状 況 </t>
  </si>
  <si>
    <t>（4）　　簡 易 生 命 保 険 契 約 増 減 状 況</t>
  </si>
  <si>
    <t>その他
の増減</t>
  </si>
  <si>
    <t>（5）　郵　便　年　金　契　約　増　減　状　況</t>
  </si>
  <si>
    <t>死亡・解約
・失効
その他の減</t>
  </si>
  <si>
    <t>資料　北陸郵政局調「郵政統計年報」による。</t>
  </si>
  <si>
    <t>―</t>
  </si>
  <si>
    <t>昭和61年１月</t>
  </si>
  <si>
    <t>　　　59</t>
  </si>
  <si>
    <t>　　　60</t>
  </si>
  <si>
    <t>会員数１）</t>
  </si>
  <si>
    <t>注1　１) の会員数欄の各年の数字は平均を示す。会員数は59年８月までは、石川の13社のうちユニバーサル証券、国際証券、東京証券の3社は　</t>
  </si>
  <si>
    <t>　　　  を含む。２）地方税は未上場地方税に限定して計上した。</t>
  </si>
  <si>
    <t>資料　日本証券業協会北陸地区協会調による。</t>
  </si>
  <si>
    <t>資料　日本銀行金沢支店調「管内銀行券入出超高一覧表」による。</t>
  </si>
  <si>
    <t>78　　　石　　　川　　　県　　　歳　　　入　　　歳　　　出　　　決　　　算　（昭和57～61年度）</t>
  </si>
  <si>
    <t>（1）　　　　一　　　　　般　　　　会　　　　計</t>
  </si>
  <si>
    <t>（2)　　　特　　　　　　　別　　　　　　　会　　　　　　　計</t>
  </si>
  <si>
    <t>　資料　石川県出納課調「歳入・歳出決算書」による。</t>
  </si>
  <si>
    <t>79　　　県　　　有　　　財　　　産　　　現　　　在　　　高　（昭和62.３.31現在）</t>
  </si>
  <si>
    <t>木　造（延面積）</t>
  </si>
  <si>
    <t>80　　　県　　　債　　　目　　　的　　　別　　　現　　　在　　　高　（昭和62.３.31現在）</t>
  </si>
  <si>
    <t>財　政
対策費</t>
  </si>
  <si>
    <t>昭和50年
度特例
地方債</t>
  </si>
  <si>
    <t>母子
福祉
資金</t>
  </si>
  <si>
    <t>寡婦
福祉
資金</t>
  </si>
  <si>
    <t>中小企業
近代化
資金</t>
  </si>
  <si>
    <t>農業
改良
資金</t>
  </si>
  <si>
    <t>有料道路
事業</t>
  </si>
  <si>
    <t>41.84㎡</t>
  </si>
  <si>
    <t>地役権１件</t>
  </si>
  <si>
    <t>温泉権２件</t>
  </si>
  <si>
    <r>
      <t>ｍ</t>
    </r>
    <r>
      <rPr>
        <vertAlign val="superscript"/>
        <sz val="8"/>
        <rFont val="ＭＳ 明朝"/>
        <family val="1"/>
      </rPr>
      <t>3</t>
    </r>
  </si>
  <si>
    <t>資料　石川県財政課調「財政のあらまし」による。</t>
  </si>
  <si>
    <t>資料　石川県管財課調「県有財産表」による。</t>
  </si>
  <si>
    <t>81　　　市　郡　別　市　町　村　歳　入　歳　出　決　算　（昭和57～61年度）</t>
  </si>
  <si>
    <t>(1)　　　歳　　　　　　　　　　　　　　　　　　　　入</t>
  </si>
  <si>
    <t>年度及び
市郡別</t>
  </si>
  <si>
    <t>地方
譲与税</t>
  </si>
  <si>
    <t>娯楽施設利
用税交付金</t>
  </si>
  <si>
    <t>自動車取得
税交付金</t>
  </si>
  <si>
    <t>交通安全対策
特別交付金</t>
  </si>
  <si>
    <t>分担金及び
負担金</t>
  </si>
  <si>
    <t>国有提供施
設等所在市
町村交付金</t>
  </si>
  <si>
    <t>―</t>
  </si>
  <si>
    <t>年度末及び
市郡別</t>
  </si>
  <si>
    <t>前年度
繰上充用金</t>
  </si>
  <si>
    <t>資料　石川県地方課調「地方財政状況調査」による。</t>
  </si>
  <si>
    <t>総数</t>
  </si>
  <si>
    <t>公営住宅
建    設
事 業 債</t>
  </si>
  <si>
    <t>義務教育
施設整備
事 業 債</t>
  </si>
  <si>
    <t>単独災害復旧
事   業   債</t>
  </si>
  <si>
    <t>補助災害復旧
事業債</t>
  </si>
  <si>
    <t>一般廃棄
物 処 理
事 業 債</t>
  </si>
  <si>
    <t>公共用地
先行取得
事 業 債</t>
  </si>
  <si>
    <t>退  職
手当債</t>
  </si>
  <si>
    <t>財  政
対策債</t>
  </si>
  <si>
    <t>　資料　石川県地方課調「地方財政状況調査」による。</t>
  </si>
  <si>
    <t>税目別</t>
  </si>
  <si>
    <t>昭和57度度</t>
  </si>
  <si>
    <t>予算額</t>
  </si>
  <si>
    <t>調定額</t>
  </si>
  <si>
    <t>収入額</t>
  </si>
  <si>
    <t>収入
歩合</t>
  </si>
  <si>
    <t>不動産取得税</t>
  </si>
  <si>
    <t>県たばこ消費税</t>
  </si>
  <si>
    <t>自動車税</t>
  </si>
  <si>
    <t>狩猟者登録税</t>
  </si>
  <si>
    <t>自動車取得税</t>
  </si>
  <si>
    <t>軽油引取税</t>
  </si>
  <si>
    <t>入猟税</t>
  </si>
  <si>
    <t>資料　石川県税務課調「税務統計書」による。</t>
  </si>
  <si>
    <t>資料　金沢国税局調「国税徴収表」による。</t>
  </si>
  <si>
    <t>税目別</t>
  </si>
  <si>
    <t>73　  金　融　機　関　別　預　金　・　貸　出　残　高  （各年３.31現在）</t>
  </si>
  <si>
    <t>74　　手　形　交　換　状　況　（昭和59～61年度）</t>
  </si>
  <si>
    <t>76　株　式　取　引　状　況(昭和57～61年）</t>
  </si>
  <si>
    <t>（1）  郵便為替振出、払渡状況</t>
  </si>
  <si>
    <t>77　日 銀 券 受 入 支 払 状 況（昭和57～61年）</t>
  </si>
  <si>
    <t>―</t>
  </si>
  <si>
    <t>―</t>
  </si>
  <si>
    <t>182　金融及び財政</t>
  </si>
  <si>
    <t>金融及び財政　183</t>
  </si>
  <si>
    <t>184　金融及び財政</t>
  </si>
  <si>
    <t>金融及び財政　185</t>
  </si>
  <si>
    <t>第２.四半期</t>
  </si>
  <si>
    <t>第３.四半期</t>
  </si>
  <si>
    <t>第４.四半期</t>
  </si>
  <si>
    <t>第２.四半期</t>
  </si>
  <si>
    <t>第３.四半期</t>
  </si>
  <si>
    <t>第４.四半期</t>
  </si>
  <si>
    <t>第２.四半期</t>
  </si>
  <si>
    <t>第３.四半期</t>
  </si>
  <si>
    <t>第４.四半期</t>
  </si>
  <si>
    <t>昭和61年４月</t>
  </si>
  <si>
    <t>年度及び期別</t>
  </si>
  <si>
    <t>―</t>
  </si>
  <si>
    <t>　　　58</t>
  </si>
  <si>
    <t>　 　　　除く。59年９月から、60年５月までは、ユニバーサル証券、東京証券の２社を除く。60年６月は東京証券を除く。60年７月より全13社</t>
  </si>
  <si>
    <t>鉱区税</t>
  </si>
  <si>
    <t>（単位　千円）</t>
  </si>
  <si>
    <t>（単位 千円）</t>
  </si>
  <si>
    <t>調定額</t>
  </si>
  <si>
    <t xml:space="preserve"> 源泉分</t>
  </si>
  <si>
    <t>収入額</t>
  </si>
  <si>
    <t xml:space="preserve"> 申告分</t>
  </si>
  <si>
    <t>―</t>
  </si>
  <si>
    <t xml:space="preserve">滞納処分停止額 </t>
  </si>
  <si>
    <t>不納欠損額</t>
  </si>
  <si>
    <t>収入未済額</t>
  </si>
  <si>
    <t>収入歩合</t>
  </si>
  <si>
    <t>1人当たり県税</t>
  </si>
  <si>
    <t>昭和62年１月</t>
  </si>
  <si>
    <r>
      <rPr>
        <sz val="12"/>
        <color indexed="9"/>
        <rFont val="ＭＳ 明朝"/>
        <family val="1"/>
      </rPr>
      <t>昭和61年</t>
    </r>
    <r>
      <rPr>
        <sz val="12"/>
        <rFont val="ＭＳ 明朝"/>
        <family val="1"/>
      </rPr>
      <t>２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</si>
  <si>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昭和61年</t>
    </r>
    <r>
      <rPr>
        <sz val="12"/>
        <rFont val="ＭＳ 明朝"/>
        <family val="1"/>
      </rPr>
      <t>３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</si>
  <si>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昭和61年</t>
    </r>
    <r>
      <rPr>
        <sz val="12"/>
        <rFont val="ＭＳ 明朝"/>
        <family val="1"/>
      </rPr>
      <t>４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</si>
  <si>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昭和61年</t>
    </r>
    <r>
      <rPr>
        <sz val="12"/>
        <rFont val="ＭＳ 明朝"/>
        <family val="1"/>
      </rPr>
      <t>５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</si>
  <si>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昭和61年</t>
    </r>
    <r>
      <rPr>
        <sz val="12"/>
        <rFont val="ＭＳ 明朝"/>
        <family val="1"/>
      </rPr>
      <t>６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</si>
  <si>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昭和61年</t>
    </r>
    <r>
      <rPr>
        <sz val="12"/>
        <rFont val="ＭＳ 明朝"/>
        <family val="1"/>
      </rPr>
      <t>７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</si>
  <si>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昭和61年</t>
    </r>
    <r>
      <rPr>
        <sz val="12"/>
        <rFont val="ＭＳ 明朝"/>
        <family val="1"/>
      </rPr>
      <t>８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</si>
  <si>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昭和61年</t>
    </r>
    <r>
      <rPr>
        <sz val="12"/>
        <rFont val="ＭＳ 明朝"/>
        <family val="1"/>
      </rPr>
      <t>９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</si>
  <si>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昭和61年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</si>
  <si>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昭和61年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</si>
  <si>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昭和61年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</si>
  <si>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歳　　　　　　　　　　　　　　　　　　　　　　　　出</t>
  </si>
  <si>
    <t>82　　地　方　債　目　的　別　現　在　高（昭和62.3.31現在）</t>
  </si>
  <si>
    <t>　(2)　　　　歳　　　　　　　　　　　　　　　　　　　　出</t>
  </si>
  <si>
    <t>83　　　県　　　税　　　税　　　目　　　別　　　決　　　算　　　額　　（昭和57～61年度）</t>
  </si>
  <si>
    <t>個　　人</t>
  </si>
  <si>
    <t>法　　人</t>
  </si>
  <si>
    <t>84　　　県　 税　 徴　 収　 状　 況　（昭和57～61年度）</t>
  </si>
  <si>
    <t>85  国税税目別徴収決定済額（昭和57～61年度）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</si>
</sst>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[Red]#,##0"/>
    <numFmt numFmtId="179" formatCode="#,##0.0"/>
    <numFmt numFmtId="180" formatCode="#,##0.0;\-#,##0.0"/>
    <numFmt numFmtId="181" formatCode="#,##0_ "/>
    <numFmt numFmtId="182" formatCode="#,##0_);[Red]\(#,##0\)"/>
    <numFmt numFmtId="183" formatCode="#,##0.000;\-#,##0.000"/>
    <numFmt numFmtId="184" formatCode="#,##0_ ;[Red]\-#,##0\ "/>
    <numFmt numFmtId="185" formatCode="0.0_);[Red]\(0.0\)"/>
    <numFmt numFmtId="186" formatCode="0.00_);[Red]\(0.00\)"/>
    <numFmt numFmtId="187" formatCode="0_);[Red]\(0\)"/>
    <numFmt numFmtId="188" formatCode="0.000_);[Red]\(0.000\)"/>
    <numFmt numFmtId="189" formatCode="#,##0.000;[Red]\-#,##0.000"/>
    <numFmt numFmtId="190" formatCode="0.00;&quot;△ &quot;0.00"/>
    <numFmt numFmtId="191" formatCode="0.0%"/>
    <numFmt numFmtId="192" formatCode="0.0_ "/>
    <numFmt numFmtId="193" formatCode="_ * #,##0.0_ ;_ * \-#,##0.0_ ;_ * &quot;-&quot;?_ ;_ @_ "/>
    <numFmt numFmtId="194" formatCode="0.0E+00"/>
    <numFmt numFmtId="195" formatCode="0.0;&quot;△ &quot;0.0"/>
    <numFmt numFmtId="196" formatCode="0.000_ "/>
    <numFmt numFmtId="197" formatCode="#,##0.0_ "/>
    <numFmt numFmtId="198" formatCode="#,##0.000"/>
    <numFmt numFmtId="199" formatCode="#,##0.0000"/>
    <numFmt numFmtId="200" formatCode="0;&quot;△ &quot;0"/>
    <numFmt numFmtId="201" formatCode="0_ "/>
    <numFmt numFmtId="202" formatCode="#,##0;&quot;△ &quot;#,##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2"/>
      <color indexed="12"/>
      <name val="ＭＳ 明朝"/>
      <family val="1"/>
    </font>
    <font>
      <b/>
      <sz val="12"/>
      <name val="ＭＳ 明朝"/>
      <family val="1"/>
    </font>
    <font>
      <sz val="12"/>
      <color indexed="56"/>
      <name val="ＭＳ 明朝"/>
      <family val="1"/>
    </font>
    <font>
      <sz val="6"/>
      <name val="ＭＳ 明朝"/>
      <family val="1"/>
    </font>
    <font>
      <sz val="11"/>
      <color indexed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vertAlign val="superscript"/>
      <sz val="8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38" fontId="7" fillId="0" borderId="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37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 quotePrefix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 quotePrefix="1">
      <alignment horizontal="center" vertical="center" shrinkToFit="1"/>
      <protection/>
    </xf>
    <xf numFmtId="0" fontId="3" fillId="0" borderId="0" xfId="0" applyFont="1" applyBorder="1" applyAlignment="1">
      <alignment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37" fontId="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38" fontId="3" fillId="0" borderId="0" xfId="49" applyFont="1" applyFill="1" applyBorder="1" applyAlignment="1" applyProtection="1">
      <alignment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0" xfId="61" applyFont="1" applyFill="1" applyAlignment="1">
      <alignment vertical="top"/>
      <protection/>
    </xf>
    <xf numFmtId="0" fontId="3" fillId="0" borderId="0" xfId="61" applyFont="1" applyFill="1" applyAlignment="1">
      <alignment vertical="top"/>
      <protection/>
    </xf>
    <xf numFmtId="0" fontId="2" fillId="0" borderId="0" xfId="61" applyFont="1" applyFill="1" applyAlignment="1">
      <alignment horizontal="right" vertical="top"/>
      <protection/>
    </xf>
    <xf numFmtId="0" fontId="3" fillId="0" borderId="0" xfId="61" applyFont="1" applyFill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49" fontId="3" fillId="0" borderId="10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13" xfId="61" applyFont="1" applyFill="1" applyBorder="1" applyAlignment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3" fillId="0" borderId="0" xfId="49" applyFont="1" applyFill="1" applyAlignment="1">
      <alignment vertical="center"/>
    </xf>
    <xf numFmtId="49" fontId="3" fillId="0" borderId="11" xfId="61" applyNumberFormat="1" applyFont="1" applyFill="1" applyBorder="1" applyAlignment="1">
      <alignment horizontal="distributed" vertical="center"/>
      <protection/>
    </xf>
    <xf numFmtId="49" fontId="3" fillId="0" borderId="15" xfId="61" applyNumberFormat="1" applyFont="1" applyFill="1" applyBorder="1" applyAlignment="1">
      <alignment horizontal="distributed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vertical="center"/>
      <protection/>
    </xf>
    <xf numFmtId="49" fontId="3" fillId="0" borderId="0" xfId="61" applyNumberFormat="1" applyFont="1" applyFill="1" applyBorder="1" applyAlignment="1">
      <alignment vertical="center"/>
      <protection/>
    </xf>
    <xf numFmtId="49" fontId="3" fillId="0" borderId="0" xfId="61" applyNumberFormat="1" applyFont="1" applyFill="1" applyBorder="1" applyAlignment="1">
      <alignment horizontal="distributed" vertical="center"/>
      <protection/>
    </xf>
    <xf numFmtId="38" fontId="3" fillId="0" borderId="11" xfId="49" applyFont="1" applyFill="1" applyBorder="1" applyAlignment="1">
      <alignment vertical="center"/>
    </xf>
    <xf numFmtId="0" fontId="3" fillId="0" borderId="0" xfId="61" applyFont="1" applyFill="1" applyAlignment="1">
      <alignment vertical="center" wrapText="1"/>
      <protection/>
    </xf>
    <xf numFmtId="38" fontId="3" fillId="0" borderId="11" xfId="49" applyFont="1" applyFill="1" applyBorder="1" applyAlignment="1">
      <alignment horizontal="right" vertical="center"/>
    </xf>
    <xf numFmtId="37" fontId="2" fillId="0" borderId="0" xfId="61" applyNumberFormat="1" applyFont="1" applyFill="1" applyAlignment="1" applyProtection="1">
      <alignment vertical="top"/>
      <protection/>
    </xf>
    <xf numFmtId="37" fontId="3" fillId="0" borderId="0" xfId="61" applyNumberFormat="1" applyFont="1" applyFill="1" applyAlignment="1" applyProtection="1">
      <alignment vertical="top"/>
      <protection/>
    </xf>
    <xf numFmtId="37" fontId="3" fillId="0" borderId="0" xfId="61" applyNumberFormat="1" applyFont="1" applyFill="1" applyAlignment="1" applyProtection="1">
      <alignment vertical="center"/>
      <protection/>
    </xf>
    <xf numFmtId="37" fontId="3" fillId="0" borderId="0" xfId="61" applyNumberFormat="1" applyFont="1" applyFill="1" applyBorder="1" applyAlignment="1" applyProtection="1">
      <alignment horizontal="centerContinuous" vertical="center"/>
      <protection/>
    </xf>
    <xf numFmtId="0" fontId="3" fillId="0" borderId="0" xfId="61" applyFont="1" applyFill="1" applyBorder="1" applyAlignment="1">
      <alignment horizontal="centerContinuous" vertical="center"/>
      <protection/>
    </xf>
    <xf numFmtId="37" fontId="3" fillId="0" borderId="0" xfId="61" applyNumberFormat="1" applyFont="1" applyFill="1" applyBorder="1" applyAlignment="1" applyProtection="1">
      <alignment horizontal="right" vertical="center"/>
      <protection/>
    </xf>
    <xf numFmtId="37" fontId="3" fillId="0" borderId="0" xfId="61" applyNumberFormat="1" applyFont="1" applyFill="1" applyBorder="1" applyAlignment="1" applyProtection="1">
      <alignment vertical="center"/>
      <protection/>
    </xf>
    <xf numFmtId="37" fontId="3" fillId="0" borderId="16" xfId="61" applyNumberFormat="1" applyFont="1" applyFill="1" applyBorder="1" applyAlignment="1" applyProtection="1">
      <alignment horizontal="right" vertical="center"/>
      <protection/>
    </xf>
    <xf numFmtId="37" fontId="3" fillId="0" borderId="11" xfId="61" applyNumberFormat="1" applyFont="1" applyFill="1" applyBorder="1" applyAlignment="1" applyProtection="1">
      <alignment horizontal="right" vertical="center"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7" xfId="61" applyFont="1" applyFill="1" applyBorder="1" applyAlignment="1">
      <alignment horizontal="distributed" vertical="center"/>
      <protection/>
    </xf>
    <xf numFmtId="0" fontId="3" fillId="0" borderId="18" xfId="61" applyFont="1" applyFill="1" applyBorder="1" applyAlignment="1">
      <alignment horizontal="distributed" vertical="center"/>
      <protection/>
    </xf>
    <xf numFmtId="0" fontId="3" fillId="0" borderId="19" xfId="61" applyFont="1" applyFill="1" applyBorder="1" applyAlignment="1">
      <alignment vertical="center"/>
      <protection/>
    </xf>
    <xf numFmtId="37" fontId="3" fillId="0" borderId="17" xfId="61" applyNumberFormat="1" applyFont="1" applyFill="1" applyBorder="1" applyAlignment="1" applyProtection="1">
      <alignment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vertical="center"/>
      <protection/>
    </xf>
    <xf numFmtId="0" fontId="3" fillId="0" borderId="16" xfId="61" applyFont="1" applyFill="1" applyBorder="1" applyAlignment="1">
      <alignment vertical="center"/>
      <protection/>
    </xf>
    <xf numFmtId="37" fontId="3" fillId="0" borderId="20" xfId="61" applyNumberFormat="1" applyFont="1" applyFill="1" applyBorder="1" applyAlignment="1" applyProtection="1">
      <alignment vertical="center"/>
      <protection/>
    </xf>
    <xf numFmtId="37" fontId="3" fillId="0" borderId="16" xfId="61" applyNumberFormat="1" applyFont="1" applyFill="1" applyBorder="1" applyAlignment="1" applyProtection="1">
      <alignment vertical="center"/>
      <protection/>
    </xf>
    <xf numFmtId="0" fontId="3" fillId="0" borderId="21" xfId="61" applyFont="1" applyFill="1" applyBorder="1" applyAlignment="1">
      <alignment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38" fontId="6" fillId="0" borderId="0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3" fillId="0" borderId="0" xfId="61" applyFont="1" applyFill="1" applyBorder="1" applyAlignment="1">
      <alignment vertical="center"/>
      <protection/>
    </xf>
    <xf numFmtId="38" fontId="12" fillId="0" borderId="0" xfId="49" applyFont="1" applyFill="1" applyAlignment="1">
      <alignment vertical="center"/>
    </xf>
    <xf numFmtId="38" fontId="14" fillId="0" borderId="0" xfId="49" applyFont="1" applyFill="1" applyAlignment="1">
      <alignment vertical="center"/>
    </xf>
    <xf numFmtId="0" fontId="12" fillId="0" borderId="0" xfId="61" applyFont="1" applyFill="1" applyAlignment="1">
      <alignment vertical="center"/>
      <protection/>
    </xf>
    <xf numFmtId="179" fontId="3" fillId="0" borderId="0" xfId="49" applyNumberFormat="1" applyFont="1" applyFill="1" applyBorder="1" applyAlignment="1" applyProtection="1">
      <alignment vertical="center"/>
      <protection/>
    </xf>
    <xf numFmtId="37" fontId="12" fillId="0" borderId="0" xfId="61" applyNumberFormat="1" applyFont="1" applyFill="1" applyBorder="1" applyAlignment="1" applyProtection="1">
      <alignment vertical="center"/>
      <protection/>
    </xf>
    <xf numFmtId="37" fontId="12" fillId="0" borderId="0" xfId="61" applyNumberFormat="1" applyFont="1" applyFill="1" applyAlignment="1" applyProtection="1">
      <alignment vertical="center"/>
      <protection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distributed" vertical="center" indent="1"/>
      <protection/>
    </xf>
    <xf numFmtId="0" fontId="3" fillId="0" borderId="13" xfId="0" applyFont="1" applyFill="1" applyBorder="1" applyAlignment="1" applyProtection="1">
      <alignment horizontal="distributed" vertical="center" indent="1"/>
      <protection/>
    </xf>
    <xf numFmtId="202" fontId="3" fillId="0" borderId="0" xfId="0" applyNumberFormat="1" applyFont="1" applyBorder="1" applyAlignment="1">
      <alignment/>
    </xf>
    <xf numFmtId="0" fontId="3" fillId="0" borderId="24" xfId="0" applyFont="1" applyFill="1" applyBorder="1" applyAlignment="1" applyProtection="1">
      <alignment horizontal="distributed" vertical="center" shrinkToFit="1"/>
      <protection/>
    </xf>
    <xf numFmtId="0" fontId="2" fillId="0" borderId="0" xfId="0" applyFont="1" applyAlignment="1">
      <alignment/>
    </xf>
    <xf numFmtId="0" fontId="3" fillId="0" borderId="25" xfId="0" applyFont="1" applyFill="1" applyBorder="1" applyAlignment="1" applyProtection="1">
      <alignment horizontal="distributed" vertical="center" shrinkToFit="1"/>
      <protection/>
    </xf>
    <xf numFmtId="0" fontId="3" fillId="0" borderId="26" xfId="0" applyFont="1" applyFill="1" applyBorder="1" applyAlignment="1" applyProtection="1">
      <alignment horizontal="distributed" vertical="center" shrinkToFit="1"/>
      <protection/>
    </xf>
    <xf numFmtId="0" fontId="3" fillId="0" borderId="27" xfId="0" applyFont="1" applyFill="1" applyBorder="1" applyAlignment="1" applyProtection="1">
      <alignment horizontal="distributed" vertical="center" shrinkToFit="1"/>
      <protection/>
    </xf>
    <xf numFmtId="0" fontId="3" fillId="0" borderId="28" xfId="0" applyFont="1" applyFill="1" applyBorder="1" applyAlignment="1" applyProtection="1">
      <alignment horizontal="distributed" vertical="center" shrinkToFit="1"/>
      <protection/>
    </xf>
    <xf numFmtId="202" fontId="3" fillId="0" borderId="0" xfId="0" applyNumberFormat="1" applyFont="1" applyFill="1" applyBorder="1" applyAlignment="1" applyProtection="1">
      <alignment vertical="center"/>
      <protection/>
    </xf>
    <xf numFmtId="202" fontId="3" fillId="0" borderId="13" xfId="0" applyNumberFormat="1" applyFont="1" applyFill="1" applyBorder="1" applyAlignment="1" applyProtection="1">
      <alignment vertical="center"/>
      <protection/>
    </xf>
    <xf numFmtId="202" fontId="3" fillId="0" borderId="0" xfId="0" applyNumberFormat="1" applyFont="1" applyAlignment="1">
      <alignment/>
    </xf>
    <xf numFmtId="202" fontId="12" fillId="0" borderId="0" xfId="0" applyNumberFormat="1" applyFont="1" applyFill="1" applyBorder="1" applyAlignment="1" applyProtection="1">
      <alignment vertical="center"/>
      <protection/>
    </xf>
    <xf numFmtId="202" fontId="3" fillId="0" borderId="0" xfId="49" applyNumberFormat="1" applyFont="1" applyFill="1" applyBorder="1" applyAlignment="1">
      <alignment horizontal="right" vertical="center"/>
    </xf>
    <xf numFmtId="202" fontId="3" fillId="0" borderId="11" xfId="0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distributed" vertical="center" indent="1"/>
      <protection/>
    </xf>
    <xf numFmtId="0" fontId="3" fillId="0" borderId="15" xfId="0" applyFont="1" applyFill="1" applyBorder="1" applyAlignment="1" applyProtection="1" quotePrefix="1">
      <alignment horizontal="center" vertical="center"/>
      <protection/>
    </xf>
    <xf numFmtId="3" fontId="3" fillId="0" borderId="29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202" fontId="3" fillId="0" borderId="0" xfId="49" applyNumberFormat="1" applyFont="1" applyFill="1" applyBorder="1" applyAlignment="1">
      <alignment vertical="center"/>
    </xf>
    <xf numFmtId="202" fontId="3" fillId="0" borderId="11" xfId="49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indent="1"/>
    </xf>
    <xf numFmtId="0" fontId="3" fillId="0" borderId="14" xfId="0" applyFont="1" applyFill="1" applyBorder="1" applyAlignment="1">
      <alignment horizontal="distributed"/>
    </xf>
    <xf numFmtId="0" fontId="3" fillId="0" borderId="12" xfId="0" applyFont="1" applyFill="1" applyBorder="1" applyAlignment="1">
      <alignment horizontal="distributed"/>
    </xf>
    <xf numFmtId="0" fontId="15" fillId="0" borderId="0" xfId="0" applyFont="1" applyFill="1" applyAlignment="1">
      <alignment/>
    </xf>
    <xf numFmtId="0" fontId="3" fillId="0" borderId="12" xfId="0" applyFont="1" applyFill="1" applyBorder="1" applyAlignment="1" quotePrefix="1">
      <alignment horizontal="center"/>
    </xf>
    <xf numFmtId="0" fontId="12" fillId="0" borderId="12" xfId="0" applyFont="1" applyFill="1" applyBorder="1" applyAlignment="1" quotePrefix="1">
      <alignment horizontal="center"/>
    </xf>
    <xf numFmtId="4" fontId="3" fillId="0" borderId="0" xfId="0" applyNumberFormat="1" applyFont="1" applyBorder="1" applyAlignment="1">
      <alignment vertical="center"/>
    </xf>
    <xf numFmtId="0" fontId="3" fillId="0" borderId="10" xfId="61" applyFont="1" applyFill="1" applyBorder="1" applyAlignment="1">
      <alignment horizontal="right" vertical="center"/>
      <protection/>
    </xf>
    <xf numFmtId="0" fontId="3" fillId="0" borderId="13" xfId="61" applyFont="1" applyFill="1" applyBorder="1" applyAlignment="1">
      <alignment horizontal="distributed" vertical="center" indent="1"/>
      <protection/>
    </xf>
    <xf numFmtId="0" fontId="3" fillId="0" borderId="14" xfId="61" applyFont="1" applyFill="1" applyBorder="1" applyAlignment="1">
      <alignment horizontal="distributed" vertical="center" indent="1"/>
      <protection/>
    </xf>
    <xf numFmtId="0" fontId="3" fillId="0" borderId="11" xfId="61" applyFont="1" applyFill="1" applyBorder="1" applyAlignment="1">
      <alignment horizontal="right" vertical="center"/>
      <protection/>
    </xf>
    <xf numFmtId="0" fontId="12" fillId="0" borderId="14" xfId="61" applyFont="1" applyFill="1" applyBorder="1" applyAlignment="1">
      <alignment horizontal="distributed" vertical="center" indent="1"/>
      <protection/>
    </xf>
    <xf numFmtId="0" fontId="3" fillId="0" borderId="12" xfId="61" applyFont="1" applyFill="1" applyBorder="1" applyAlignment="1">
      <alignment horizontal="distributed" vertical="center" indent="1"/>
      <protection/>
    </xf>
    <xf numFmtId="0" fontId="3" fillId="0" borderId="15" xfId="61" applyFont="1" applyFill="1" applyBorder="1" applyAlignment="1">
      <alignment horizontal="distributed" vertical="center" indent="1"/>
      <protection/>
    </xf>
    <xf numFmtId="202" fontId="3" fillId="0" borderId="0" xfId="61" applyNumberFormat="1" applyFont="1" applyFill="1" applyAlignment="1">
      <alignment vertical="center"/>
      <protection/>
    </xf>
    <xf numFmtId="202" fontId="3" fillId="0" borderId="0" xfId="49" applyNumberFormat="1" applyFont="1" applyFill="1" applyAlignment="1">
      <alignment horizontal="right" vertical="center"/>
    </xf>
    <xf numFmtId="37" fontId="3" fillId="0" borderId="20" xfId="61" applyNumberFormat="1" applyFont="1" applyFill="1" applyBorder="1" applyAlignment="1" applyProtection="1">
      <alignment horizontal="right" vertical="center"/>
      <protection/>
    </xf>
    <xf numFmtId="37" fontId="3" fillId="0" borderId="21" xfId="61" applyNumberFormat="1" applyFont="1" applyFill="1" applyBorder="1" applyAlignment="1" applyProtection="1">
      <alignment horizontal="right" vertical="center"/>
      <protection/>
    </xf>
    <xf numFmtId="37" fontId="3" fillId="0" borderId="22" xfId="61" applyNumberFormat="1" applyFont="1" applyFill="1" applyBorder="1" applyAlignment="1" applyProtection="1">
      <alignment horizontal="right" vertical="center"/>
      <protection/>
    </xf>
    <xf numFmtId="179" fontId="3" fillId="0" borderId="22" xfId="49" applyNumberFormat="1" applyFont="1" applyFill="1" applyBorder="1" applyAlignment="1" applyProtection="1">
      <alignment vertical="center"/>
      <protection/>
    </xf>
    <xf numFmtId="180" fontId="3" fillId="0" borderId="0" xfId="61" applyNumberFormat="1" applyFont="1" applyFill="1" applyBorder="1" applyAlignment="1" applyProtection="1">
      <alignment vertical="center"/>
      <protection/>
    </xf>
    <xf numFmtId="0" fontId="3" fillId="0" borderId="31" xfId="61" applyFont="1" applyFill="1" applyBorder="1" applyAlignment="1">
      <alignment horizontal="distributed" vertical="center"/>
      <protection/>
    </xf>
    <xf numFmtId="0" fontId="3" fillId="0" borderId="32" xfId="61" applyFont="1" applyFill="1" applyBorder="1" applyAlignment="1">
      <alignment horizontal="distributed" vertical="center"/>
      <protection/>
    </xf>
    <xf numFmtId="0" fontId="3" fillId="0" borderId="33" xfId="61" applyFont="1" applyFill="1" applyBorder="1" applyAlignment="1">
      <alignment horizontal="distributed" vertical="center"/>
      <protection/>
    </xf>
    <xf numFmtId="202" fontId="3" fillId="0" borderId="23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>
      <alignment horizontal="right"/>
    </xf>
    <xf numFmtId="38" fontId="12" fillId="0" borderId="13" xfId="49" applyFont="1" applyFill="1" applyBorder="1" applyAlignment="1">
      <alignment horizontal="right" vertical="center"/>
    </xf>
    <xf numFmtId="179" fontId="12" fillId="0" borderId="0" xfId="49" applyNumberFormat="1" applyFont="1" applyFill="1" applyBorder="1" applyAlignment="1" applyProtection="1">
      <alignment vertical="center"/>
      <protection/>
    </xf>
    <xf numFmtId="179" fontId="12" fillId="0" borderId="17" xfId="49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202" fontId="3" fillId="0" borderId="0" xfId="0" applyNumberFormat="1" applyFont="1" applyFill="1" applyBorder="1" applyAlignment="1">
      <alignment/>
    </xf>
    <xf numFmtId="202" fontId="3" fillId="0" borderId="13" xfId="0" applyNumberFormat="1" applyFont="1" applyFill="1" applyBorder="1" applyAlignment="1">
      <alignment/>
    </xf>
    <xf numFmtId="202" fontId="3" fillId="0" borderId="0" xfId="0" applyNumberFormat="1" applyFont="1" applyFill="1" applyAlignment="1">
      <alignment/>
    </xf>
    <xf numFmtId="202" fontId="3" fillId="0" borderId="0" xfId="0" applyNumberFormat="1" applyFont="1" applyFill="1" applyBorder="1" applyAlignment="1">
      <alignment vertical="center"/>
    </xf>
    <xf numFmtId="202" fontId="3" fillId="0" borderId="0" xfId="0" applyNumberFormat="1" applyFont="1" applyFill="1" applyBorder="1" applyAlignment="1">
      <alignment/>
    </xf>
    <xf numFmtId="202" fontId="3" fillId="0" borderId="11" xfId="0" applyNumberFormat="1" applyFont="1" applyFill="1" applyBorder="1" applyAlignment="1">
      <alignment/>
    </xf>
    <xf numFmtId="202" fontId="12" fillId="0" borderId="0" xfId="0" applyNumberFormat="1" applyFont="1" applyFill="1" applyBorder="1" applyAlignment="1">
      <alignment/>
    </xf>
    <xf numFmtId="202" fontId="12" fillId="0" borderId="0" xfId="0" applyNumberFormat="1" applyFont="1" applyFill="1" applyAlignment="1">
      <alignment/>
    </xf>
    <xf numFmtId="3" fontId="12" fillId="0" borderId="2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vertical="center"/>
    </xf>
    <xf numFmtId="38" fontId="12" fillId="0" borderId="0" xfId="49" applyFont="1" applyFill="1" applyAlignment="1">
      <alignment horizontal="right" vertical="center"/>
    </xf>
    <xf numFmtId="38" fontId="12" fillId="0" borderId="17" xfId="61" applyNumberFormat="1" applyFont="1" applyFill="1" applyBorder="1" applyAlignment="1" applyProtection="1">
      <alignment horizontal="right" vertical="center"/>
      <protection/>
    </xf>
    <xf numFmtId="38" fontId="12" fillId="0" borderId="0" xfId="61" applyNumberFormat="1" applyFont="1" applyFill="1" applyBorder="1" applyAlignment="1" applyProtection="1">
      <alignment horizontal="right" vertical="center"/>
      <protection/>
    </xf>
    <xf numFmtId="37" fontId="12" fillId="0" borderId="0" xfId="61" applyNumberFormat="1" applyFont="1" applyFill="1" applyBorder="1" applyAlignment="1" applyProtection="1">
      <alignment horizontal="right" vertical="center"/>
      <protection/>
    </xf>
    <xf numFmtId="0" fontId="3" fillId="0" borderId="20" xfId="61" applyFont="1" applyFill="1" applyBorder="1" applyAlignment="1">
      <alignment horizontal="distributed" vertical="center"/>
      <protection/>
    </xf>
    <xf numFmtId="0" fontId="2" fillId="0" borderId="0" xfId="0" applyFont="1" applyAlignment="1">
      <alignment horizontal="left" vertical="top"/>
    </xf>
    <xf numFmtId="0" fontId="2" fillId="0" borderId="0" xfId="61" applyFont="1" applyFill="1" applyAlignment="1">
      <alignment horizontal="left" vertical="top"/>
      <protection/>
    </xf>
    <xf numFmtId="37" fontId="2" fillId="0" borderId="0" xfId="61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15" xfId="0" applyFont="1" applyFill="1" applyBorder="1" applyAlignment="1">
      <alignment horizontal="distributed"/>
    </xf>
    <xf numFmtId="37" fontId="3" fillId="0" borderId="0" xfId="0" applyNumberFormat="1" applyFont="1" applyFill="1" applyBorder="1" applyAlignment="1" applyProtection="1">
      <alignment vertical="center"/>
      <protection/>
    </xf>
    <xf numFmtId="38" fontId="3" fillId="0" borderId="0" xfId="0" applyNumberFormat="1" applyFont="1" applyFill="1" applyBorder="1" applyAlignment="1" applyProtection="1">
      <alignment vertical="center"/>
      <protection/>
    </xf>
    <xf numFmtId="37" fontId="12" fillId="0" borderId="35" xfId="61" applyNumberFormat="1" applyFont="1" applyFill="1" applyBorder="1" applyAlignment="1" applyProtection="1">
      <alignment horizontal="right" vertical="center"/>
      <protection/>
    </xf>
    <xf numFmtId="0" fontId="3" fillId="0" borderId="22" xfId="61" applyFont="1" applyFill="1" applyBorder="1" applyAlignment="1">
      <alignment vertical="center"/>
      <protection/>
    </xf>
    <xf numFmtId="0" fontId="3" fillId="0" borderId="36" xfId="61" applyFont="1" applyFill="1" applyBorder="1" applyAlignment="1">
      <alignment horizontal="right" vertical="center" indent="1"/>
      <protection/>
    </xf>
    <xf numFmtId="0" fontId="3" fillId="0" borderId="22" xfId="61" applyFont="1" applyFill="1" applyBorder="1" applyAlignment="1">
      <alignment horizontal="distributed" vertical="center"/>
      <protection/>
    </xf>
    <xf numFmtId="0" fontId="3" fillId="0" borderId="0" xfId="61" applyFont="1" applyFill="1" applyAlignment="1">
      <alignment horizontal="distributed" vertical="center"/>
      <protection/>
    </xf>
    <xf numFmtId="0" fontId="3" fillId="0" borderId="37" xfId="0" applyFont="1" applyBorder="1" applyAlignment="1">
      <alignment horizontal="distributed"/>
    </xf>
    <xf numFmtId="0" fontId="3" fillId="0" borderId="38" xfId="0" applyFont="1" applyBorder="1" applyAlignment="1">
      <alignment horizontal="distributed"/>
    </xf>
    <xf numFmtId="0" fontId="3" fillId="0" borderId="37" xfId="0" applyFont="1" applyFill="1" applyBorder="1" applyAlignment="1">
      <alignment horizontal="distributed" vertical="center" shrinkToFit="1"/>
    </xf>
    <xf numFmtId="0" fontId="3" fillId="0" borderId="38" xfId="0" applyFont="1" applyFill="1" applyBorder="1" applyAlignment="1">
      <alignment horizontal="distributed" vertical="center" shrinkToFit="1"/>
    </xf>
    <xf numFmtId="0" fontId="3" fillId="0" borderId="39" xfId="0" applyFont="1" applyFill="1" applyBorder="1" applyAlignment="1">
      <alignment horizontal="distributed" vertical="center" shrinkToFi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 applyProtection="1">
      <alignment horizontal="distributed" vertical="center" indent="1"/>
      <protection/>
    </xf>
    <xf numFmtId="0" fontId="3" fillId="0" borderId="12" xfId="0" applyFont="1" applyFill="1" applyBorder="1" applyAlignment="1" applyProtection="1">
      <alignment horizontal="distributed" vertical="center" indent="1"/>
      <protection/>
    </xf>
    <xf numFmtId="0" fontId="3" fillId="0" borderId="15" xfId="0" applyFont="1" applyFill="1" applyBorder="1" applyAlignment="1" applyProtection="1">
      <alignment horizontal="distributed" vertical="center" indent="1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02" fontId="3" fillId="0" borderId="11" xfId="0" applyNumberFormat="1" applyFont="1" applyFill="1" applyBorder="1" applyAlignment="1" applyProtection="1">
      <alignment vertical="center"/>
      <protection/>
    </xf>
    <xf numFmtId="202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shrinkToFit="1"/>
    </xf>
    <xf numFmtId="0" fontId="3" fillId="0" borderId="24" xfId="0" applyFont="1" applyBorder="1" applyAlignment="1">
      <alignment horizontal="center" shrinkToFit="1"/>
    </xf>
    <xf numFmtId="0" fontId="3" fillId="0" borderId="3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34" xfId="0" applyFont="1" applyBorder="1" applyAlignment="1">
      <alignment horizontal="center" shrinkToFit="1"/>
    </xf>
    <xf numFmtId="202" fontId="3" fillId="0" borderId="0" xfId="0" applyNumberFormat="1" applyFont="1" applyBorder="1" applyAlignment="1">
      <alignment/>
    </xf>
    <xf numFmtId="202" fontId="3" fillId="0" borderId="13" xfId="0" applyNumberFormat="1" applyFont="1" applyBorder="1" applyAlignment="1">
      <alignment/>
    </xf>
    <xf numFmtId="202" fontId="3" fillId="0" borderId="11" xfId="0" applyNumberFormat="1" applyFont="1" applyBorder="1" applyAlignment="1">
      <alignment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202" fontId="12" fillId="0" borderId="0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3" fillId="0" borderId="26" xfId="0" applyFont="1" applyFill="1" applyBorder="1" applyAlignment="1" applyProtection="1">
      <alignment horizontal="distributed" vertical="center" shrinkToFit="1"/>
      <protection/>
    </xf>
    <xf numFmtId="0" fontId="3" fillId="0" borderId="24" xfId="0" applyFont="1" applyFill="1" applyBorder="1" applyAlignment="1" applyProtection="1">
      <alignment horizontal="distributed" vertical="center" shrinkToFit="1"/>
      <protection/>
    </xf>
    <xf numFmtId="0" fontId="3" fillId="0" borderId="43" xfId="0" applyFont="1" applyFill="1" applyBorder="1" applyAlignment="1" applyProtection="1">
      <alignment horizontal="distributed" vertical="center" shrinkToFit="1"/>
      <protection/>
    </xf>
    <xf numFmtId="0" fontId="3" fillId="0" borderId="34" xfId="0" applyFont="1" applyFill="1" applyBorder="1" applyAlignment="1" applyProtection="1">
      <alignment horizontal="distributed" vertical="center" shrinkToFit="1"/>
      <protection/>
    </xf>
    <xf numFmtId="0" fontId="3" fillId="0" borderId="44" xfId="0" applyFont="1" applyFill="1" applyBorder="1" applyAlignment="1" applyProtection="1">
      <alignment horizontal="distributed" vertical="center" shrinkToFit="1"/>
      <protection/>
    </xf>
    <xf numFmtId="202" fontId="12" fillId="0" borderId="0" xfId="0" applyNumberFormat="1" applyFont="1" applyFill="1" applyBorder="1" applyAlignment="1" applyProtection="1">
      <alignment vertical="center"/>
      <protection/>
    </xf>
    <xf numFmtId="202" fontId="3" fillId="0" borderId="13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>
      <alignment horizontal="left" indent="5"/>
    </xf>
    <xf numFmtId="0" fontId="3" fillId="0" borderId="15" xfId="0" applyFont="1" applyBorder="1" applyAlignment="1">
      <alignment horizontal="left" indent="5"/>
    </xf>
    <xf numFmtId="0" fontId="3" fillId="0" borderId="45" xfId="0" applyFont="1" applyFill="1" applyBorder="1" applyAlignment="1" applyProtection="1">
      <alignment horizontal="center" vertical="center" shrinkToFit="1"/>
      <protection/>
    </xf>
    <xf numFmtId="0" fontId="3" fillId="0" borderId="29" xfId="0" applyFont="1" applyFill="1" applyBorder="1" applyAlignment="1" applyProtection="1">
      <alignment horizontal="center" vertical="center" shrinkToFit="1"/>
      <protection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3" fontId="3" fillId="0" borderId="29" xfId="0" applyNumberFormat="1" applyFont="1" applyFill="1" applyBorder="1" applyAlignment="1">
      <alignment horizontal="right" vertical="center"/>
    </xf>
    <xf numFmtId="202" fontId="3" fillId="0" borderId="30" xfId="0" applyNumberFormat="1" applyFont="1" applyFill="1" applyBorder="1" applyAlignment="1" applyProtection="1">
      <alignment vertical="center"/>
      <protection/>
    </xf>
    <xf numFmtId="202" fontId="3" fillId="0" borderId="23" xfId="0" applyNumberFormat="1" applyFont="1" applyFill="1" applyBorder="1" applyAlignment="1" applyProtection="1">
      <alignment vertical="center"/>
      <protection/>
    </xf>
    <xf numFmtId="0" fontId="3" fillId="0" borderId="25" xfId="0" applyNumberFormat="1" applyFont="1" applyFill="1" applyBorder="1" applyAlignment="1" applyProtection="1">
      <alignment horizontal="distributed" vertical="center" shrinkToFit="1"/>
      <protection/>
    </xf>
    <xf numFmtId="0" fontId="3" fillId="0" borderId="25" xfId="0" applyFont="1" applyFill="1" applyBorder="1" applyAlignment="1" applyProtection="1">
      <alignment horizontal="distributed" vertical="center" shrinkToFit="1"/>
      <protection/>
    </xf>
    <xf numFmtId="202" fontId="12" fillId="0" borderId="23" xfId="0" applyNumberFormat="1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 quotePrefix="1">
      <alignment horizontal="center" vertical="center"/>
      <protection/>
    </xf>
    <xf numFmtId="0" fontId="3" fillId="0" borderId="15" xfId="0" applyFont="1" applyFill="1" applyBorder="1" applyAlignment="1" applyProtection="1" quotePrefix="1">
      <alignment horizontal="center" vertical="center"/>
      <protection/>
    </xf>
    <xf numFmtId="0" fontId="3" fillId="0" borderId="42" xfId="0" applyFont="1" applyFill="1" applyBorder="1" applyAlignment="1" applyProtection="1">
      <alignment horizontal="distributed" vertical="center" indent="1"/>
      <protection/>
    </xf>
    <xf numFmtId="0" fontId="3" fillId="0" borderId="34" xfId="0" applyFont="1" applyFill="1" applyBorder="1" applyAlignment="1" applyProtection="1">
      <alignment horizontal="distributed" vertical="center" indent="1"/>
      <protection/>
    </xf>
    <xf numFmtId="0" fontId="3" fillId="0" borderId="25" xfId="0" applyFont="1" applyFill="1" applyBorder="1" applyAlignment="1" applyProtection="1">
      <alignment horizontal="distributed" vertical="center" indent="1"/>
      <protection/>
    </xf>
    <xf numFmtId="0" fontId="3" fillId="0" borderId="13" xfId="0" applyFont="1" applyFill="1" applyBorder="1" applyAlignment="1" applyProtection="1">
      <alignment horizontal="distributed" vertical="center" indent="1"/>
      <protection/>
    </xf>
    <xf numFmtId="0" fontId="3" fillId="0" borderId="14" xfId="0" applyFont="1" applyFill="1" applyBorder="1" applyAlignment="1" applyProtection="1">
      <alignment horizontal="distributed" vertical="center" indent="1"/>
      <protection/>
    </xf>
    <xf numFmtId="0" fontId="3" fillId="0" borderId="20" xfId="0" applyFont="1" applyFill="1" applyBorder="1" applyAlignment="1" applyProtection="1" quotePrefix="1">
      <alignment horizontal="center" vertical="center"/>
      <protection/>
    </xf>
    <xf numFmtId="0" fontId="3" fillId="0" borderId="12" xfId="0" applyFont="1" applyFill="1" applyBorder="1" applyAlignment="1" applyProtection="1" quotePrefix="1">
      <alignment horizontal="center" vertical="center"/>
      <protection/>
    </xf>
    <xf numFmtId="0" fontId="12" fillId="0" borderId="20" xfId="0" applyFont="1" applyFill="1" applyBorder="1" applyAlignment="1" applyProtection="1" quotePrefix="1">
      <alignment horizontal="center" vertical="center"/>
      <protection/>
    </xf>
    <xf numFmtId="0" fontId="12" fillId="0" borderId="12" xfId="0" applyFont="1" applyFill="1" applyBorder="1" applyAlignment="1" applyProtection="1" quotePrefix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center" vertical="center"/>
    </xf>
    <xf numFmtId="0" fontId="3" fillId="0" borderId="47" xfId="0" applyFont="1" applyFill="1" applyBorder="1" applyAlignment="1" applyProtection="1">
      <alignment horizontal="center" vertical="center" shrinkToFit="1"/>
      <protection/>
    </xf>
    <xf numFmtId="0" fontId="3" fillId="0" borderId="13" xfId="0" applyFont="1" applyFill="1" applyBorder="1" applyAlignment="1" applyProtection="1">
      <alignment horizontal="center" vertical="center" shrinkToFit="1"/>
      <protection/>
    </xf>
    <xf numFmtId="0" fontId="3" fillId="0" borderId="48" xfId="0" applyFont="1" applyFill="1" applyBorder="1" applyAlignment="1" applyProtection="1">
      <alignment horizontal="center" vertical="center" shrinkToFit="1"/>
      <protection/>
    </xf>
    <xf numFmtId="0" fontId="3" fillId="0" borderId="47" xfId="0" applyFont="1" applyFill="1" applyBorder="1" applyAlignment="1" applyProtection="1">
      <alignment horizontal="distributed" vertical="center" shrinkToFit="1"/>
      <protection/>
    </xf>
    <xf numFmtId="0" fontId="3" fillId="0" borderId="48" xfId="0" applyFont="1" applyFill="1" applyBorder="1" applyAlignment="1" applyProtection="1">
      <alignment horizontal="distributed" vertical="center" shrinkToFit="1"/>
      <protection/>
    </xf>
    <xf numFmtId="0" fontId="3" fillId="0" borderId="0" xfId="0" applyFont="1" applyFill="1" applyBorder="1" applyAlignment="1" applyProtection="1">
      <alignment horizontal="distributed" vertical="center" indent="1"/>
      <protection/>
    </xf>
    <xf numFmtId="0" fontId="3" fillId="0" borderId="20" xfId="0" applyFont="1" applyFill="1" applyBorder="1" applyAlignment="1" applyProtection="1">
      <alignment horizontal="distributed" vertical="center" indent="1"/>
      <protection/>
    </xf>
    <xf numFmtId="0" fontId="3" fillId="0" borderId="20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202" fontId="3" fillId="0" borderId="29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shrinkToFit="1"/>
    </xf>
    <xf numFmtId="3" fontId="3" fillId="0" borderId="0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shrinkToFit="1"/>
    </xf>
    <xf numFmtId="0" fontId="3" fillId="0" borderId="15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3" fontId="12" fillId="0" borderId="0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202" fontId="3" fillId="0" borderId="0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02" fontId="3" fillId="0" borderId="11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02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200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3" fontId="3" fillId="0" borderId="0" xfId="0" applyNumberFormat="1" applyFont="1" applyFill="1" applyAlignment="1">
      <alignment horizontal="right"/>
    </xf>
    <xf numFmtId="200" fontId="3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30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/>
    </xf>
    <xf numFmtId="0" fontId="3" fillId="0" borderId="12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/>
    </xf>
    <xf numFmtId="0" fontId="3" fillId="0" borderId="13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/>
    </xf>
    <xf numFmtId="0" fontId="3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distributed" vertical="center" indent="2"/>
      <protection/>
    </xf>
    <xf numFmtId="0" fontId="3" fillId="0" borderId="15" xfId="0" applyFont="1" applyFill="1" applyBorder="1" applyAlignment="1" applyProtection="1">
      <alignment horizontal="distributed" vertical="center" indent="2"/>
      <protection/>
    </xf>
    <xf numFmtId="0" fontId="3" fillId="0" borderId="0" xfId="0" applyFont="1" applyFill="1" applyBorder="1" applyAlignment="1" applyProtection="1">
      <alignment horizontal="distributed" vertical="center" indent="2"/>
      <protection/>
    </xf>
    <xf numFmtId="0" fontId="3" fillId="0" borderId="12" xfId="0" applyFont="1" applyFill="1" applyBorder="1" applyAlignment="1" applyProtection="1">
      <alignment horizontal="distributed" vertical="center" indent="2"/>
      <protection/>
    </xf>
    <xf numFmtId="0" fontId="3" fillId="0" borderId="0" xfId="0" applyFont="1" applyFill="1" applyBorder="1" applyAlignment="1" applyProtection="1" quotePrefix="1">
      <alignment horizontal="center" vertical="center"/>
      <protection/>
    </xf>
    <xf numFmtId="0" fontId="3" fillId="0" borderId="37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202" fontId="3" fillId="0" borderId="0" xfId="49" applyNumberFormat="1" applyFont="1" applyFill="1" applyBorder="1" applyAlignment="1" applyProtection="1">
      <alignment horizontal="right" vertical="center"/>
      <protection/>
    </xf>
    <xf numFmtId="202" fontId="3" fillId="0" borderId="0" xfId="0" applyNumberFormat="1" applyFont="1" applyFill="1" applyBorder="1" applyAlignment="1" applyProtection="1">
      <alignment horizontal="right" vertical="center"/>
      <protection/>
    </xf>
    <xf numFmtId="202" fontId="3" fillId="0" borderId="11" xfId="49" applyNumberFormat="1" applyFont="1" applyFill="1" applyBorder="1" applyAlignment="1" applyProtection="1">
      <alignment horizontal="right" vertical="center"/>
      <protection/>
    </xf>
    <xf numFmtId="202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49" xfId="0" applyFont="1" applyFill="1" applyBorder="1" applyAlignment="1" applyProtection="1">
      <alignment horizontal="distributed" vertical="center"/>
      <protection/>
    </xf>
    <xf numFmtId="0" fontId="3" fillId="0" borderId="40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39" xfId="0" applyFont="1" applyFill="1" applyBorder="1" applyAlignment="1">
      <alignment horizontal="distributed" vertical="center"/>
    </xf>
    <xf numFmtId="202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02" fontId="12" fillId="0" borderId="0" xfId="0" applyNumberFormat="1" applyFont="1" applyFill="1" applyAlignment="1">
      <alignment horizontal="right"/>
    </xf>
    <xf numFmtId="0" fontId="3" fillId="0" borderId="25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distributed" indent="1"/>
    </xf>
    <xf numFmtId="0" fontId="3" fillId="0" borderId="14" xfId="0" applyFont="1" applyFill="1" applyBorder="1" applyAlignment="1">
      <alignment horizontal="distributed" indent="1"/>
    </xf>
    <xf numFmtId="0" fontId="3" fillId="0" borderId="4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indent="1"/>
    </xf>
    <xf numFmtId="0" fontId="3" fillId="0" borderId="40" xfId="0" applyFont="1" applyFill="1" applyBorder="1" applyAlignment="1">
      <alignment horizontal="left" vertical="center" indent="1"/>
    </xf>
    <xf numFmtId="0" fontId="3" fillId="0" borderId="23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30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left" vertical="center" indent="1"/>
    </xf>
    <xf numFmtId="0" fontId="3" fillId="0" borderId="50" xfId="0" applyFont="1" applyFill="1" applyBorder="1" applyAlignment="1">
      <alignment horizontal="distributed" vertical="center"/>
    </xf>
    <xf numFmtId="0" fontId="3" fillId="0" borderId="49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Fill="1" applyBorder="1" applyAlignment="1" applyProtection="1">
      <alignment horizontal="distributed" vertical="center" indent="1"/>
      <protection/>
    </xf>
    <xf numFmtId="0" fontId="3" fillId="0" borderId="49" xfId="0" applyFont="1" applyBorder="1" applyAlignment="1">
      <alignment horizontal="distributed" vertical="center" indent="3"/>
    </xf>
    <xf numFmtId="0" fontId="3" fillId="0" borderId="40" xfId="0" applyFont="1" applyBorder="1" applyAlignment="1">
      <alignment horizontal="distributed" vertical="center" indent="3"/>
    </xf>
    <xf numFmtId="0" fontId="3" fillId="0" borderId="11" xfId="0" applyFont="1" applyBorder="1" applyAlignment="1">
      <alignment horizontal="distributed" vertical="center" indent="3"/>
    </xf>
    <xf numFmtId="0" fontId="3" fillId="0" borderId="15" xfId="0" applyFont="1" applyBorder="1" applyAlignment="1">
      <alignment horizontal="distributed" vertical="center" indent="3"/>
    </xf>
    <xf numFmtId="0" fontId="12" fillId="0" borderId="13" xfId="0" applyFont="1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3" fontId="12" fillId="0" borderId="13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0" fontId="3" fillId="0" borderId="45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50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25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 indent="2"/>
    </xf>
    <xf numFmtId="0" fontId="3" fillId="0" borderId="40" xfId="0" applyFont="1" applyBorder="1" applyAlignment="1">
      <alignment horizontal="distributed" vertical="center" indent="2"/>
    </xf>
    <xf numFmtId="0" fontId="3" fillId="0" borderId="11" xfId="0" applyFont="1" applyBorder="1" applyAlignment="1">
      <alignment horizontal="distributed" vertical="center" indent="2"/>
    </xf>
    <xf numFmtId="0" fontId="3" fillId="0" borderId="15" xfId="0" applyFont="1" applyBorder="1" applyAlignment="1">
      <alignment horizontal="distributed" vertical="center" indent="2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29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9" xfId="0" applyFont="1" applyBorder="1" applyAlignment="1">
      <alignment horizontal="distributed" vertical="center" wrapText="1" indent="1"/>
    </xf>
    <xf numFmtId="0" fontId="3" fillId="0" borderId="14" xfId="0" applyFont="1" applyBorder="1" applyAlignment="1">
      <alignment horizontal="distributed" vertical="center" wrapText="1" indent="1"/>
    </xf>
    <xf numFmtId="0" fontId="3" fillId="0" borderId="23" xfId="0" applyFont="1" applyBorder="1" applyAlignment="1">
      <alignment horizontal="distributed" vertical="center" wrapText="1" indent="1"/>
    </xf>
    <xf numFmtId="0" fontId="3" fillId="0" borderId="12" xfId="0" applyFont="1" applyBorder="1" applyAlignment="1">
      <alignment horizontal="distributed" vertical="center" wrapText="1" indent="1"/>
    </xf>
    <xf numFmtId="0" fontId="3" fillId="0" borderId="30" xfId="0" applyFont="1" applyBorder="1" applyAlignment="1">
      <alignment horizontal="distributed" vertical="center" wrapText="1" indent="1"/>
    </xf>
    <xf numFmtId="0" fontId="3" fillId="0" borderId="15" xfId="0" applyFont="1" applyBorder="1" applyAlignment="1">
      <alignment horizontal="distributed" vertical="center" wrapText="1" indent="1"/>
    </xf>
    <xf numFmtId="4" fontId="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4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50" xfId="61" applyFont="1" applyFill="1" applyBorder="1" applyAlignment="1">
      <alignment horizontal="distributed" vertical="center" wrapText="1"/>
      <protection/>
    </xf>
    <xf numFmtId="0" fontId="3" fillId="0" borderId="40" xfId="61" applyFont="1" applyFill="1" applyBorder="1" applyAlignment="1">
      <alignment horizontal="distributed" vertical="center" wrapText="1"/>
      <protection/>
    </xf>
    <xf numFmtId="0" fontId="3" fillId="0" borderId="23" xfId="61" applyFont="1" applyFill="1" applyBorder="1" applyAlignment="1">
      <alignment horizontal="distributed" vertical="center" wrapText="1"/>
      <protection/>
    </xf>
    <xf numFmtId="0" fontId="3" fillId="0" borderId="12" xfId="61" applyFont="1" applyFill="1" applyBorder="1" applyAlignment="1">
      <alignment horizontal="distributed" vertical="center" wrapText="1"/>
      <protection/>
    </xf>
    <xf numFmtId="0" fontId="3" fillId="0" borderId="30" xfId="61" applyFont="1" applyFill="1" applyBorder="1" applyAlignment="1">
      <alignment horizontal="distributed" vertical="center" wrapText="1"/>
      <protection/>
    </xf>
    <xf numFmtId="0" fontId="3" fillId="0" borderId="15" xfId="61" applyFont="1" applyFill="1" applyBorder="1" applyAlignment="1">
      <alignment horizontal="distributed" vertical="center" wrapText="1"/>
      <protection/>
    </xf>
    <xf numFmtId="202" fontId="3" fillId="0" borderId="11" xfId="49" applyNumberFormat="1" applyFont="1" applyFill="1" applyBorder="1" applyAlignment="1">
      <alignment horizontal="right" vertical="center"/>
    </xf>
    <xf numFmtId="202" fontId="3" fillId="0" borderId="0" xfId="49" applyNumberFormat="1" applyFont="1" applyFill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3" fillId="0" borderId="11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0" fontId="3" fillId="0" borderId="50" xfId="61" applyFont="1" applyFill="1" applyBorder="1" applyAlignment="1">
      <alignment horizontal="center" vertical="center" wrapText="1"/>
      <protection/>
    </xf>
    <xf numFmtId="0" fontId="3" fillId="0" borderId="40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30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38" fontId="3" fillId="0" borderId="0" xfId="49" applyFont="1" applyFill="1" applyAlignment="1">
      <alignment horizontal="right" vertical="center"/>
    </xf>
    <xf numFmtId="0" fontId="3" fillId="0" borderId="49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202" fontId="3" fillId="0" borderId="11" xfId="49" applyNumberFormat="1" applyFont="1" applyFill="1" applyBorder="1" applyAlignment="1">
      <alignment vertical="center"/>
    </xf>
    <xf numFmtId="202" fontId="3" fillId="0" borderId="0" xfId="49" applyNumberFormat="1" applyFont="1" applyFill="1" applyBorder="1" applyAlignment="1">
      <alignment vertical="center"/>
    </xf>
    <xf numFmtId="202" fontId="12" fillId="0" borderId="13" xfId="49" applyNumberFormat="1" applyFont="1" applyFill="1" applyBorder="1" applyAlignment="1">
      <alignment vertical="center"/>
    </xf>
    <xf numFmtId="38" fontId="12" fillId="0" borderId="0" xfId="49" applyFont="1" applyFill="1" applyAlignment="1">
      <alignment horizontal="right" vertical="center"/>
    </xf>
    <xf numFmtId="0" fontId="3" fillId="0" borderId="42" xfId="61" applyFont="1" applyFill="1" applyBorder="1" applyAlignment="1">
      <alignment horizontal="center" vertical="center" wrapText="1"/>
      <protection/>
    </xf>
    <xf numFmtId="0" fontId="3" fillId="0" borderId="25" xfId="61" applyFont="1" applyFill="1" applyBorder="1" applyAlignment="1">
      <alignment horizontal="center" vertical="center" wrapText="1"/>
      <protection/>
    </xf>
    <xf numFmtId="0" fontId="3" fillId="0" borderId="42" xfId="61" applyFont="1" applyFill="1" applyBorder="1" applyAlignment="1">
      <alignment horizontal="distributed" vertical="center" wrapText="1"/>
      <protection/>
    </xf>
    <xf numFmtId="0" fontId="3" fillId="0" borderId="25" xfId="61" applyFont="1" applyFill="1" applyBorder="1" applyAlignment="1">
      <alignment horizontal="distributed" vertical="center" wrapText="1"/>
      <protection/>
    </xf>
    <xf numFmtId="0" fontId="3" fillId="0" borderId="30" xfId="61" applyFont="1" applyFill="1" applyBorder="1" applyAlignment="1">
      <alignment horizontal="center" vertical="center"/>
      <protection/>
    </xf>
    <xf numFmtId="0" fontId="3" fillId="0" borderId="26" xfId="61" applyFont="1" applyFill="1" applyBorder="1" applyAlignment="1">
      <alignment horizontal="center" vertical="center"/>
      <protection/>
    </xf>
    <xf numFmtId="38" fontId="3" fillId="0" borderId="0" xfId="49" applyFont="1" applyFill="1" applyAlignment="1">
      <alignment vertical="center"/>
    </xf>
    <xf numFmtId="38" fontId="3" fillId="0" borderId="0" xfId="49" applyFont="1" applyFill="1" applyBorder="1" applyAlignment="1">
      <alignment vertical="center"/>
    </xf>
    <xf numFmtId="0" fontId="5" fillId="0" borderId="0" xfId="61" applyFont="1" applyFill="1" applyAlignment="1">
      <alignment horizontal="right" vertical="center"/>
      <protection/>
    </xf>
    <xf numFmtId="38" fontId="12" fillId="0" borderId="0" xfId="49" applyFont="1" applyFill="1" applyAlignment="1">
      <alignment vertical="center"/>
    </xf>
    <xf numFmtId="0" fontId="5" fillId="0" borderId="0" xfId="61" applyFont="1" applyFill="1" applyAlignment="1">
      <alignment vertical="center"/>
      <protection/>
    </xf>
    <xf numFmtId="0" fontId="3" fillId="0" borderId="42" xfId="61" applyFont="1" applyFill="1" applyBorder="1" applyAlignment="1">
      <alignment horizontal="distributed" vertical="center"/>
      <protection/>
    </xf>
    <xf numFmtId="0" fontId="3" fillId="0" borderId="25" xfId="61" applyFont="1" applyFill="1" applyBorder="1" applyAlignment="1">
      <alignment horizontal="distributed" vertical="center"/>
      <protection/>
    </xf>
    <xf numFmtId="38" fontId="12" fillId="0" borderId="13" xfId="49" applyFont="1" applyFill="1" applyBorder="1" applyAlignment="1">
      <alignment horizontal="right" vertical="center"/>
    </xf>
    <xf numFmtId="0" fontId="3" fillId="0" borderId="42" xfId="61" applyFont="1" applyFill="1" applyBorder="1" applyAlignment="1">
      <alignment horizontal="center" vertical="center"/>
      <protection/>
    </xf>
    <xf numFmtId="0" fontId="3" fillId="0" borderId="25" xfId="61" applyFont="1" applyFill="1" applyBorder="1" applyAlignment="1">
      <alignment horizontal="center" vertical="center"/>
      <protection/>
    </xf>
    <xf numFmtId="202" fontId="3" fillId="0" borderId="0" xfId="49" applyNumberFormat="1" applyFont="1" applyFill="1" applyBorder="1" applyAlignment="1">
      <alignment horizontal="right" vertical="center"/>
    </xf>
    <xf numFmtId="0" fontId="3" fillId="0" borderId="37" xfId="61" applyFont="1" applyFill="1" applyBorder="1" applyAlignment="1">
      <alignment horizontal="distributed" vertical="center" wrapText="1"/>
      <protection/>
    </xf>
    <xf numFmtId="0" fontId="3" fillId="0" borderId="26" xfId="61" applyFont="1" applyFill="1" applyBorder="1" applyAlignment="1">
      <alignment horizontal="distributed" vertical="center" wrapText="1"/>
      <protection/>
    </xf>
    <xf numFmtId="0" fontId="3" fillId="0" borderId="50" xfId="61" applyFont="1" applyFill="1" applyBorder="1" applyAlignment="1">
      <alignment horizontal="distributed" vertical="center" wrapText="1" indent="1"/>
      <protection/>
    </xf>
    <xf numFmtId="0" fontId="3" fillId="0" borderId="49" xfId="61" applyFont="1" applyFill="1" applyBorder="1" applyAlignment="1">
      <alignment horizontal="distributed" vertical="center" wrapText="1" indent="1"/>
      <protection/>
    </xf>
    <xf numFmtId="0" fontId="3" fillId="0" borderId="30" xfId="61" applyFont="1" applyFill="1" applyBorder="1" applyAlignment="1">
      <alignment horizontal="distributed" vertical="center" wrapText="1" indent="1"/>
      <protection/>
    </xf>
    <xf numFmtId="0" fontId="3" fillId="0" borderId="11" xfId="61" applyFont="1" applyFill="1" applyBorder="1" applyAlignment="1">
      <alignment horizontal="distributed" vertical="center" wrapText="1" indent="1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45" xfId="61" applyFont="1" applyFill="1" applyBorder="1" applyAlignment="1">
      <alignment horizontal="distributed" vertical="center" wrapText="1"/>
      <protection/>
    </xf>
    <xf numFmtId="0" fontId="3" fillId="0" borderId="41" xfId="61" applyFont="1" applyFill="1" applyBorder="1" applyAlignment="1">
      <alignment horizontal="distributed" vertical="center" wrapText="1"/>
      <protection/>
    </xf>
    <xf numFmtId="0" fontId="3" fillId="0" borderId="42" xfId="61" applyFont="1" applyFill="1" applyBorder="1" applyAlignment="1">
      <alignment horizontal="distributed" vertical="center" wrapText="1"/>
      <protection/>
    </xf>
    <xf numFmtId="0" fontId="3" fillId="0" borderId="42" xfId="61" applyFont="1" applyBorder="1" applyAlignment="1">
      <alignment horizontal="distributed" vertical="center"/>
      <protection/>
    </xf>
    <xf numFmtId="0" fontId="3" fillId="0" borderId="25" xfId="61" applyFont="1" applyBorder="1" applyAlignment="1">
      <alignment horizontal="distributed" vertical="center"/>
      <protection/>
    </xf>
    <xf numFmtId="0" fontId="3" fillId="0" borderId="13" xfId="61" applyFont="1" applyFill="1" applyBorder="1" applyAlignment="1">
      <alignment vertical="center"/>
      <protection/>
    </xf>
    <xf numFmtId="38" fontId="3" fillId="0" borderId="0" xfId="49" applyFont="1" applyFill="1" applyBorder="1" applyAlignment="1">
      <alignment horizontal="distributed" vertical="center"/>
    </xf>
    <xf numFmtId="38" fontId="3" fillId="0" borderId="12" xfId="49" applyFont="1" applyFill="1" applyBorder="1" applyAlignment="1">
      <alignment horizontal="distributed" vertical="center"/>
    </xf>
    <xf numFmtId="0" fontId="3" fillId="0" borderId="40" xfId="61" applyFont="1" applyFill="1" applyBorder="1" applyAlignment="1">
      <alignment horizontal="distributed" vertical="center" wrapText="1" indent="1"/>
      <protection/>
    </xf>
    <xf numFmtId="0" fontId="3" fillId="0" borderId="12" xfId="61" applyFont="1" applyFill="1" applyBorder="1" applyAlignment="1">
      <alignment horizontal="distributed" vertical="center" wrapText="1" indent="1"/>
      <protection/>
    </xf>
    <xf numFmtId="0" fontId="3" fillId="0" borderId="15" xfId="61" applyFont="1" applyFill="1" applyBorder="1" applyAlignment="1">
      <alignment horizontal="distributed" vertical="center" wrapText="1" indent="1"/>
      <protection/>
    </xf>
    <xf numFmtId="0" fontId="5" fillId="0" borderId="0" xfId="61" applyFont="1" applyFill="1" applyBorder="1" applyAlignment="1">
      <alignment horizontal="right" vertical="center"/>
      <protection/>
    </xf>
    <xf numFmtId="38" fontId="3" fillId="0" borderId="0" xfId="49" applyFont="1" applyFill="1" applyBorder="1" applyAlignment="1">
      <alignment horizontal="distributed" vertical="center" indent="1"/>
    </xf>
    <xf numFmtId="38" fontId="3" fillId="0" borderId="12" xfId="49" applyFont="1" applyFill="1" applyBorder="1" applyAlignment="1">
      <alignment horizontal="distributed" vertical="center" indent="1"/>
    </xf>
    <xf numFmtId="38" fontId="3" fillId="0" borderId="0" xfId="49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center" vertical="center"/>
    </xf>
    <xf numFmtId="38" fontId="12" fillId="0" borderId="12" xfId="49" applyFont="1" applyFill="1" applyBorder="1" applyAlignment="1">
      <alignment horizontal="center" vertical="center"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50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30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3" fillId="0" borderId="30" xfId="61" applyFont="1" applyFill="1" applyBorder="1" applyAlignment="1">
      <alignment horizontal="center" vertical="center" wrapText="1"/>
      <protection/>
    </xf>
    <xf numFmtId="0" fontId="3" fillId="0" borderId="40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42" xfId="61" applyFont="1" applyFill="1" applyBorder="1" applyAlignment="1">
      <alignment horizontal="center" vertical="center" wrapText="1"/>
      <protection/>
    </xf>
    <xf numFmtId="0" fontId="3" fillId="0" borderId="25" xfId="61" applyFont="1" applyFill="1" applyBorder="1" applyAlignment="1">
      <alignment horizontal="center" vertical="center" wrapText="1"/>
      <protection/>
    </xf>
    <xf numFmtId="0" fontId="3" fillId="0" borderId="42" xfId="61" applyFont="1" applyFill="1" applyBorder="1" applyAlignment="1">
      <alignment horizontal="distributed" vertical="center" wrapText="1" indent="1"/>
      <protection/>
    </xf>
    <xf numFmtId="0" fontId="3" fillId="0" borderId="34" xfId="61" applyFont="1" applyFill="1" applyBorder="1" applyAlignment="1">
      <alignment horizontal="distributed" vertical="center" wrapText="1" indent="1"/>
      <protection/>
    </xf>
    <xf numFmtId="0" fontId="3" fillId="0" borderId="25" xfId="61" applyFont="1" applyFill="1" applyBorder="1" applyAlignment="1">
      <alignment horizontal="distributed" vertical="center" wrapText="1" indent="1"/>
      <protection/>
    </xf>
    <xf numFmtId="0" fontId="3" fillId="0" borderId="23" xfId="61" applyFont="1" applyFill="1" applyBorder="1" applyAlignment="1">
      <alignment horizontal="distributed" vertical="center" wrapText="1" indent="1"/>
      <protection/>
    </xf>
    <xf numFmtId="0" fontId="3" fillId="0" borderId="51" xfId="61" applyFont="1" applyFill="1" applyBorder="1" applyAlignment="1">
      <alignment horizontal="center" vertical="center" wrapText="1"/>
      <protection/>
    </xf>
    <xf numFmtId="0" fontId="3" fillId="0" borderId="41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distributed" vertical="center" wrapText="1" indent="1"/>
      <protection/>
    </xf>
    <xf numFmtId="49" fontId="17" fillId="0" borderId="0" xfId="61" applyNumberFormat="1" applyFont="1" applyFill="1" applyBorder="1" applyAlignment="1">
      <alignment horizontal="center" vertical="center"/>
      <protection/>
    </xf>
    <xf numFmtId="49" fontId="3" fillId="0" borderId="0" xfId="61" applyNumberFormat="1" applyFont="1" applyFill="1" applyAlignment="1">
      <alignment horizontal="center" vertical="center"/>
      <protection/>
    </xf>
    <xf numFmtId="0" fontId="17" fillId="0" borderId="0" xfId="61" applyFont="1" applyFill="1" applyBorder="1" applyAlignment="1" applyProtection="1">
      <alignment horizontal="center" vertical="center"/>
      <protection/>
    </xf>
    <xf numFmtId="37" fontId="3" fillId="0" borderId="0" xfId="61" applyNumberFormat="1" applyFont="1" applyFill="1" applyBorder="1" applyAlignment="1" applyProtection="1">
      <alignment horizontal="right" vertical="center"/>
      <protection/>
    </xf>
    <xf numFmtId="37" fontId="3" fillId="0" borderId="0" xfId="61" applyNumberFormat="1" applyFont="1" applyFill="1" applyBorder="1" applyAlignment="1" applyProtection="1">
      <alignment vertical="center"/>
      <protection/>
    </xf>
    <xf numFmtId="37" fontId="12" fillId="0" borderId="0" xfId="61" applyNumberFormat="1" applyFont="1" applyFill="1" applyBorder="1" applyAlignment="1" applyProtection="1">
      <alignment horizontal="right" vertical="center"/>
      <protection/>
    </xf>
    <xf numFmtId="37" fontId="3" fillId="0" borderId="11" xfId="61" applyNumberFormat="1" applyFont="1" applyFill="1" applyBorder="1" applyAlignment="1" applyProtection="1">
      <alignment vertical="center"/>
      <protection/>
    </xf>
    <xf numFmtId="37" fontId="12" fillId="0" borderId="0" xfId="61" applyNumberFormat="1" applyFont="1" applyFill="1" applyBorder="1" applyAlignment="1" applyProtection="1">
      <alignment vertical="center"/>
      <protection/>
    </xf>
    <xf numFmtId="37" fontId="3" fillId="0" borderId="11" xfId="61" applyNumberFormat="1" applyFont="1" applyFill="1" applyBorder="1" applyAlignment="1" applyProtection="1">
      <alignment horizontal="right" vertical="center"/>
      <protection/>
    </xf>
    <xf numFmtId="37" fontId="17" fillId="0" borderId="0" xfId="61" applyNumberFormat="1" applyFont="1" applyFill="1" applyBorder="1" applyAlignment="1" applyProtection="1">
      <alignment horizontal="center" vertical="center"/>
      <protection/>
    </xf>
    <xf numFmtId="187" fontId="3" fillId="0" borderId="46" xfId="61" applyNumberFormat="1" applyFont="1" applyFill="1" applyBorder="1" applyAlignment="1" applyProtection="1">
      <alignment horizontal="distributed" vertical="center"/>
      <protection/>
    </xf>
    <xf numFmtId="187" fontId="3" fillId="0" borderId="52" xfId="61" applyNumberFormat="1" applyFont="1" applyFill="1" applyBorder="1" applyAlignment="1" applyProtection="1">
      <alignment horizontal="distributed" vertical="center"/>
      <protection/>
    </xf>
    <xf numFmtId="187" fontId="3" fillId="0" borderId="0" xfId="61" applyNumberFormat="1" applyFont="1" applyFill="1" applyBorder="1" applyAlignment="1" applyProtection="1">
      <alignment horizontal="distributed" vertical="center"/>
      <protection/>
    </xf>
    <xf numFmtId="187" fontId="3" fillId="0" borderId="20" xfId="61" applyNumberFormat="1" applyFont="1" applyFill="1" applyBorder="1" applyAlignment="1" applyProtection="1">
      <alignment horizontal="distributed" vertical="center"/>
      <protection/>
    </xf>
    <xf numFmtId="187" fontId="3" fillId="0" borderId="22" xfId="61" applyNumberFormat="1" applyFont="1" applyFill="1" applyBorder="1" applyAlignment="1" applyProtection="1">
      <alignment horizontal="distributed" vertical="center"/>
      <protection/>
    </xf>
    <xf numFmtId="187" fontId="3" fillId="0" borderId="36" xfId="61" applyNumberFormat="1" applyFont="1" applyFill="1" applyBorder="1" applyAlignment="1" applyProtection="1">
      <alignment horizontal="distributed" vertical="center"/>
      <protection/>
    </xf>
    <xf numFmtId="37" fontId="3" fillId="0" borderId="31" xfId="61" applyNumberFormat="1" applyFont="1" applyFill="1" applyBorder="1" applyAlignment="1" applyProtection="1">
      <alignment horizontal="distributed" vertical="center"/>
      <protection/>
    </xf>
    <xf numFmtId="37" fontId="3" fillId="0" borderId="46" xfId="61" applyNumberFormat="1" applyFont="1" applyFill="1" applyBorder="1" applyAlignment="1" applyProtection="1">
      <alignment horizontal="distributed" vertical="center"/>
      <protection/>
    </xf>
    <xf numFmtId="37" fontId="3" fillId="0" borderId="52" xfId="61" applyNumberFormat="1" applyFont="1" applyFill="1" applyBorder="1" applyAlignment="1" applyProtection="1">
      <alignment horizontal="distributed" vertical="center"/>
      <protection/>
    </xf>
    <xf numFmtId="37" fontId="3" fillId="0" borderId="32" xfId="61" applyNumberFormat="1" applyFont="1" applyFill="1" applyBorder="1" applyAlignment="1" applyProtection="1">
      <alignment horizontal="distributed" vertical="center"/>
      <protection/>
    </xf>
    <xf numFmtId="37" fontId="3" fillId="0" borderId="53" xfId="61" applyNumberFormat="1" applyFont="1" applyFill="1" applyBorder="1" applyAlignment="1" applyProtection="1">
      <alignment horizontal="distributed" vertical="center"/>
      <protection/>
    </xf>
    <xf numFmtId="0" fontId="3" fillId="0" borderId="52" xfId="61" applyFont="1" applyFill="1" applyBorder="1" applyAlignment="1">
      <alignment horizontal="distributed" vertical="center"/>
      <protection/>
    </xf>
    <xf numFmtId="37" fontId="3" fillId="0" borderId="19" xfId="61" applyNumberFormat="1" applyFont="1" applyFill="1" applyBorder="1" applyAlignment="1" applyProtection="1">
      <alignment horizontal="distributed" vertical="center"/>
      <protection/>
    </xf>
    <xf numFmtId="37" fontId="3" fillId="0" borderId="21" xfId="61" applyNumberFormat="1" applyFont="1" applyFill="1" applyBorder="1" applyAlignment="1" applyProtection="1">
      <alignment horizontal="distributed" vertical="center"/>
      <protection/>
    </xf>
    <xf numFmtId="37" fontId="3" fillId="0" borderId="25" xfId="61" applyNumberFormat="1" applyFont="1" applyFill="1" applyBorder="1" applyAlignment="1" applyProtection="1">
      <alignment horizontal="center" vertical="center"/>
      <protection/>
    </xf>
    <xf numFmtId="0" fontId="3" fillId="0" borderId="0" xfId="61" applyFont="1" applyFill="1" applyBorder="1" applyAlignment="1">
      <alignment horizontal="distributed" vertical="center"/>
      <protection/>
    </xf>
    <xf numFmtId="0" fontId="3" fillId="0" borderId="20" xfId="61" applyFont="1" applyFill="1" applyBorder="1" applyAlignment="1">
      <alignment horizontal="distributed" vertical="center"/>
      <protection/>
    </xf>
    <xf numFmtId="37" fontId="12" fillId="0" borderId="17" xfId="61" applyNumberFormat="1" applyFont="1" applyFill="1" applyBorder="1" applyAlignment="1" applyProtection="1">
      <alignment horizontal="distributed" vertical="center"/>
      <protection/>
    </xf>
    <xf numFmtId="37" fontId="12" fillId="0" borderId="18" xfId="61" applyNumberFormat="1" applyFont="1" applyFill="1" applyBorder="1" applyAlignment="1" applyProtection="1">
      <alignment horizontal="distributed" vertical="center"/>
      <protection/>
    </xf>
    <xf numFmtId="37" fontId="3" fillId="0" borderId="0" xfId="61" applyNumberFormat="1" applyFont="1" applyFill="1" applyBorder="1" applyAlignment="1" applyProtection="1">
      <alignment horizontal="distributed" vertical="center"/>
      <protection/>
    </xf>
    <xf numFmtId="37" fontId="3" fillId="0" borderId="20" xfId="61" applyNumberFormat="1" applyFont="1" applyFill="1" applyBorder="1" applyAlignment="1" applyProtection="1">
      <alignment horizontal="distributed" vertical="center"/>
      <protection/>
    </xf>
    <xf numFmtId="0" fontId="3" fillId="0" borderId="53" xfId="61" applyFont="1" applyFill="1" applyBorder="1" applyAlignment="1">
      <alignment horizontal="distributed" vertical="center"/>
      <protection/>
    </xf>
    <xf numFmtId="0" fontId="3" fillId="0" borderId="54" xfId="61" applyFont="1" applyFill="1" applyBorder="1" applyAlignment="1">
      <alignment horizontal="distributed" vertical="center"/>
      <protection/>
    </xf>
    <xf numFmtId="0" fontId="3" fillId="0" borderId="31" xfId="61" applyFont="1" applyFill="1" applyBorder="1" applyAlignment="1">
      <alignment horizontal="distributed" vertical="center"/>
      <protection/>
    </xf>
    <xf numFmtId="37" fontId="3" fillId="0" borderId="11" xfId="61" applyNumberFormat="1" applyFont="1" applyFill="1" applyBorder="1" applyAlignment="1" applyProtection="1">
      <alignment horizontal="distributed" vertical="center"/>
      <protection/>
    </xf>
    <xf numFmtId="37" fontId="3" fillId="0" borderId="27" xfId="61" applyNumberFormat="1" applyFont="1" applyFill="1" applyBorder="1" applyAlignment="1" applyProtection="1">
      <alignment horizontal="distributed" vertical="center"/>
      <protection/>
    </xf>
    <xf numFmtId="0" fontId="12" fillId="0" borderId="17" xfId="61" applyFont="1" applyFill="1" applyBorder="1" applyAlignment="1">
      <alignment horizontal="distributed" vertical="center"/>
      <protection/>
    </xf>
    <xf numFmtId="0" fontId="3" fillId="0" borderId="11" xfId="61" applyFont="1" applyFill="1" applyBorder="1" applyAlignment="1">
      <alignment horizontal="distributed" vertical="center"/>
      <protection/>
    </xf>
    <xf numFmtId="0" fontId="3" fillId="0" borderId="15" xfId="61" applyFont="1" applyFill="1" applyBorder="1" applyAlignment="1">
      <alignment horizontal="distributed" vertical="center"/>
      <protection/>
    </xf>
    <xf numFmtId="37" fontId="3" fillId="0" borderId="25" xfId="61" applyNumberFormat="1" applyFont="1" applyFill="1" applyBorder="1" applyAlignment="1" applyProtection="1">
      <alignment horizontal="distributed" vertical="center"/>
      <protection/>
    </xf>
    <xf numFmtId="0" fontId="3" fillId="0" borderId="25" xfId="61" applyFont="1" applyFill="1" applyBorder="1" applyAlignment="1">
      <alignment horizontal="center" vertical="center"/>
      <protection/>
    </xf>
    <xf numFmtId="0" fontId="3" fillId="0" borderId="55" xfId="61" applyFont="1" applyFill="1" applyBorder="1" applyAlignment="1">
      <alignment horizontal="center" vertical="center" wrapText="1"/>
      <protection/>
    </xf>
    <xf numFmtId="0" fontId="3" fillId="0" borderId="56" xfId="61" applyFont="1" applyFill="1" applyBorder="1" applyAlignment="1">
      <alignment horizontal="center" vertical="center" wrapText="1"/>
      <protection/>
    </xf>
    <xf numFmtId="0" fontId="3" fillId="0" borderId="57" xfId="61" applyFont="1" applyFill="1" applyBorder="1" applyAlignment="1">
      <alignment horizontal="center" vertical="center" wrapText="1"/>
      <protection/>
    </xf>
    <xf numFmtId="0" fontId="3" fillId="0" borderId="58" xfId="61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7" fillId="0" borderId="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2年金融１７６１８５Ｔ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1</xdr:col>
      <xdr:colOff>66675</xdr:colOff>
      <xdr:row>23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123950" y="744855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66675</xdr:rowOff>
    </xdr:from>
    <xdr:to>
      <xdr:col>2</xdr:col>
      <xdr:colOff>9525</xdr:colOff>
      <xdr:row>11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133475" y="2981325"/>
          <a:ext cx="161925" cy="581025"/>
        </a:xfrm>
        <a:prstGeom prst="leftBrace">
          <a:avLst>
            <a:gd name="adj" fmla="val -359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66675</xdr:rowOff>
    </xdr:from>
    <xdr:to>
      <xdr:col>2</xdr:col>
      <xdr:colOff>9525</xdr:colOff>
      <xdr:row>12</xdr:row>
      <xdr:rowOff>190500</xdr:rowOff>
    </xdr:to>
    <xdr:sp>
      <xdr:nvSpPr>
        <xdr:cNvPr id="3" name="AutoShape 5"/>
        <xdr:cNvSpPr>
          <a:spLocks/>
        </xdr:cNvSpPr>
      </xdr:nvSpPr>
      <xdr:spPr>
        <a:xfrm>
          <a:off x="1123950" y="3629025"/>
          <a:ext cx="171450" cy="447675"/>
        </a:xfrm>
        <a:prstGeom prst="leftBrace">
          <a:avLst>
            <a:gd name="adj" fmla="val -35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66675</xdr:colOff>
      <xdr:row>23</xdr:row>
      <xdr:rowOff>0</xdr:rowOff>
    </xdr:to>
    <xdr:sp>
      <xdr:nvSpPr>
        <xdr:cNvPr id="4" name="AutoShape 6"/>
        <xdr:cNvSpPr>
          <a:spLocks/>
        </xdr:cNvSpPr>
      </xdr:nvSpPr>
      <xdr:spPr>
        <a:xfrm>
          <a:off x="1123950" y="744855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zoomScaleSheetLayoutView="75" zoomScalePageLayoutView="0" workbookViewId="0" topLeftCell="A42">
      <selection activeCell="A59" sqref="A59"/>
    </sheetView>
  </sheetViews>
  <sheetFormatPr defaultColWidth="9.00390625" defaultRowHeight="21.75" customHeight="1"/>
  <cols>
    <col min="1" max="1" width="18.875" style="7" customWidth="1"/>
    <col min="2" max="2" width="4.875" style="7" customWidth="1"/>
    <col min="3" max="3" width="7.00390625" style="7" customWidth="1"/>
    <col min="4" max="4" width="4.50390625" style="7" customWidth="1"/>
    <col min="5" max="5" width="8.75390625" style="7" customWidth="1"/>
    <col min="6" max="6" width="4.50390625" style="7" customWidth="1"/>
    <col min="7" max="7" width="8.875" style="7" customWidth="1"/>
    <col min="8" max="8" width="4.50390625" style="7" customWidth="1"/>
    <col min="9" max="9" width="9.875" style="7" customWidth="1"/>
    <col min="10" max="10" width="7.00390625" style="7" customWidth="1"/>
    <col min="11" max="11" width="9.375" style="7" customWidth="1"/>
    <col min="12" max="12" width="4.50390625" style="7" customWidth="1"/>
    <col min="13" max="13" width="9.375" style="7" customWidth="1"/>
    <col min="14" max="14" width="4.50390625" style="7" customWidth="1"/>
    <col min="15" max="15" width="7.50390625" style="7" customWidth="1"/>
    <col min="16" max="16" width="4.875" style="7" customWidth="1"/>
    <col min="17" max="17" width="6.375" style="7" customWidth="1"/>
    <col min="18" max="18" width="5.50390625" style="7" customWidth="1"/>
    <col min="19" max="19" width="8.125" style="7" customWidth="1"/>
    <col min="20" max="20" width="5.00390625" style="7" customWidth="1"/>
    <col min="21" max="21" width="20.25390625" style="7" customWidth="1"/>
    <col min="22" max="22" width="18.25390625" style="7" customWidth="1"/>
    <col min="23" max="23" width="7.75390625" style="7" customWidth="1"/>
    <col min="24" max="24" width="7.375" style="7" customWidth="1"/>
    <col min="25" max="25" width="3.50390625" style="7" customWidth="1"/>
    <col min="26" max="26" width="13.50390625" style="7" bestFit="1" customWidth="1"/>
    <col min="27" max="27" width="15.75390625" style="7" bestFit="1" customWidth="1"/>
    <col min="28" max="28" width="15.00390625" style="7" customWidth="1"/>
    <col min="29" max="30" width="7.875" style="7" customWidth="1"/>
    <col min="31" max="31" width="13.75390625" style="7" customWidth="1"/>
    <col min="32" max="32" width="13.50390625" style="7" customWidth="1"/>
    <col min="33" max="16384" width="9.00390625" style="7" customWidth="1"/>
  </cols>
  <sheetData>
    <row r="1" spans="1:33" s="1" customFormat="1" ht="21.75" customHeight="1">
      <c r="A1" s="199" t="s">
        <v>0</v>
      </c>
      <c r="AD1" s="131"/>
      <c r="AE1" s="131"/>
      <c r="AF1" s="179" t="s">
        <v>22</v>
      </c>
      <c r="AG1" s="131"/>
    </row>
    <row r="2" spans="1:33" s="1" customFormat="1" ht="21.75" customHeight="1">
      <c r="A2" s="178"/>
      <c r="AD2" s="131"/>
      <c r="AE2" s="131"/>
      <c r="AF2" s="179"/>
      <c r="AG2" s="131"/>
    </row>
    <row r="3" spans="1:33" s="1" customFormat="1" ht="21.75" customHeight="1">
      <c r="A3" s="178"/>
      <c r="AD3" s="131"/>
      <c r="AE3" s="131"/>
      <c r="AF3" s="179"/>
      <c r="AG3" s="131"/>
    </row>
    <row r="5" spans="1:32" ht="21.75" customHeight="1">
      <c r="A5" s="644" t="s">
        <v>280</v>
      </c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</row>
    <row r="7" spans="1:32" ht="21.75" customHeight="1">
      <c r="A7" s="491" t="s">
        <v>393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491"/>
    </row>
    <row r="8" spans="1:32" ht="21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0"/>
      <c r="U8" s="8"/>
      <c r="V8" s="8"/>
      <c r="W8" s="8"/>
      <c r="X8" s="8"/>
      <c r="Y8" s="10"/>
      <c r="Z8" s="10"/>
      <c r="AA8" s="10"/>
      <c r="AB8" s="10"/>
      <c r="AC8" s="10"/>
      <c r="AD8" s="89"/>
      <c r="AE8" s="10"/>
      <c r="AF8" s="89" t="s">
        <v>23</v>
      </c>
    </row>
    <row r="9" spans="1:32" ht="21.75" customHeight="1">
      <c r="A9" s="223" t="s">
        <v>232</v>
      </c>
      <c r="B9" s="275"/>
      <c r="C9" s="214" t="s">
        <v>8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10"/>
      <c r="U9" s="254" t="s">
        <v>248</v>
      </c>
      <c r="V9" s="254"/>
      <c r="W9" s="254"/>
      <c r="X9" s="255"/>
      <c r="Y9" s="214" t="s">
        <v>9</v>
      </c>
      <c r="Z9" s="215"/>
      <c r="AA9" s="215"/>
      <c r="AB9" s="215"/>
      <c r="AC9" s="215"/>
      <c r="AD9" s="215"/>
      <c r="AE9" s="215"/>
      <c r="AF9" s="215"/>
    </row>
    <row r="10" spans="1:32" ht="21.75" customHeight="1">
      <c r="A10" s="276"/>
      <c r="B10" s="277"/>
      <c r="C10" s="270" t="s">
        <v>11</v>
      </c>
      <c r="D10" s="270"/>
      <c r="E10" s="270"/>
      <c r="F10" s="270" t="s">
        <v>12</v>
      </c>
      <c r="G10" s="270"/>
      <c r="H10" s="270" t="s">
        <v>2</v>
      </c>
      <c r="I10" s="270"/>
      <c r="J10" s="271" t="s">
        <v>1</v>
      </c>
      <c r="K10" s="271"/>
      <c r="L10" s="271" t="s">
        <v>13</v>
      </c>
      <c r="M10" s="271"/>
      <c r="N10" s="271" t="s">
        <v>14</v>
      </c>
      <c r="O10" s="271"/>
      <c r="P10" s="271" t="s">
        <v>15</v>
      </c>
      <c r="Q10" s="271"/>
      <c r="R10" s="271" t="s">
        <v>16</v>
      </c>
      <c r="S10" s="247"/>
      <c r="T10" s="10"/>
      <c r="U10" s="134" t="s">
        <v>17</v>
      </c>
      <c r="V10" s="135" t="s">
        <v>18</v>
      </c>
      <c r="W10" s="249" t="s">
        <v>19</v>
      </c>
      <c r="X10" s="251"/>
      <c r="Y10" s="249" t="s">
        <v>11</v>
      </c>
      <c r="Z10" s="250"/>
      <c r="AA10" s="130" t="s">
        <v>12</v>
      </c>
      <c r="AB10" s="132" t="s">
        <v>2</v>
      </c>
      <c r="AC10" s="247" t="s">
        <v>1</v>
      </c>
      <c r="AD10" s="248"/>
      <c r="AE10" s="132" t="s">
        <v>13</v>
      </c>
      <c r="AF10" s="133" t="s">
        <v>14</v>
      </c>
    </row>
    <row r="11" spans="1:32" ht="21.75" customHeight="1">
      <c r="A11" s="278" t="s">
        <v>21</v>
      </c>
      <c r="B11" s="279"/>
      <c r="C11" s="297">
        <f>SUM(F11:X11)</f>
        <v>4365908</v>
      </c>
      <c r="D11" s="253"/>
      <c r="E11" s="253"/>
      <c r="F11" s="253">
        <v>1746469</v>
      </c>
      <c r="G11" s="253"/>
      <c r="H11" s="253">
        <v>231933</v>
      </c>
      <c r="I11" s="253"/>
      <c r="J11" s="253">
        <v>235860</v>
      </c>
      <c r="K11" s="253"/>
      <c r="L11" s="253">
        <v>650963</v>
      </c>
      <c r="M11" s="253"/>
      <c r="N11" s="253">
        <v>67249</v>
      </c>
      <c r="O11" s="253"/>
      <c r="P11" s="253">
        <v>60353</v>
      </c>
      <c r="Q11" s="253"/>
      <c r="R11" s="253">
        <v>449534</v>
      </c>
      <c r="S11" s="253"/>
      <c r="T11" s="180"/>
      <c r="U11" s="136">
        <v>26685</v>
      </c>
      <c r="V11" s="136">
        <v>875214</v>
      </c>
      <c r="W11" s="253">
        <v>21648</v>
      </c>
      <c r="X11" s="253"/>
      <c r="Y11" s="137"/>
      <c r="Z11" s="137">
        <f>SUM(AA11:AF11,B36:S36)</f>
        <v>3209620</v>
      </c>
      <c r="AA11" s="137">
        <v>1616312</v>
      </c>
      <c r="AB11" s="137">
        <v>63260</v>
      </c>
      <c r="AC11" s="253">
        <v>182113</v>
      </c>
      <c r="AD11" s="253"/>
      <c r="AE11" s="136">
        <v>521019</v>
      </c>
      <c r="AF11" s="181">
        <v>43203</v>
      </c>
    </row>
    <row r="12" spans="1:32" ht="21.75" customHeight="1">
      <c r="A12" s="280" t="s">
        <v>283</v>
      </c>
      <c r="B12" s="281"/>
      <c r="C12" s="269">
        <v>4654198</v>
      </c>
      <c r="D12" s="228"/>
      <c r="E12" s="228"/>
      <c r="F12" s="228">
        <v>1857825</v>
      </c>
      <c r="G12" s="228"/>
      <c r="H12" s="228">
        <v>241466</v>
      </c>
      <c r="I12" s="228"/>
      <c r="J12" s="228">
        <v>241346</v>
      </c>
      <c r="K12" s="228"/>
      <c r="L12" s="228">
        <v>674617</v>
      </c>
      <c r="M12" s="228"/>
      <c r="N12" s="228">
        <v>69865</v>
      </c>
      <c r="O12" s="228"/>
      <c r="P12" s="228">
        <v>66417</v>
      </c>
      <c r="Q12" s="228"/>
      <c r="R12" s="228">
        <v>47726</v>
      </c>
      <c r="S12" s="228"/>
      <c r="T12" s="180"/>
      <c r="U12" s="136">
        <v>27782</v>
      </c>
      <c r="V12" s="136">
        <v>978163</v>
      </c>
      <c r="W12" s="228">
        <v>19991</v>
      </c>
      <c r="X12" s="228"/>
      <c r="Y12" s="136"/>
      <c r="Z12" s="136">
        <v>3328651</v>
      </c>
      <c r="AA12" s="136">
        <v>1708385</v>
      </c>
      <c r="AB12" s="136">
        <v>64298</v>
      </c>
      <c r="AC12" s="228">
        <v>182127</v>
      </c>
      <c r="AD12" s="228"/>
      <c r="AE12" s="136">
        <v>527034</v>
      </c>
      <c r="AF12" s="182">
        <v>45757</v>
      </c>
    </row>
    <row r="13" spans="1:32" s="96" customFormat="1" ht="21.75" customHeight="1">
      <c r="A13" s="282" t="s">
        <v>284</v>
      </c>
      <c r="B13" s="283"/>
      <c r="C13" s="272">
        <f>SUM(F13:X13)</f>
        <v>4911659</v>
      </c>
      <c r="D13" s="252"/>
      <c r="E13" s="252"/>
      <c r="F13" s="252">
        <f>SUM(F29)</f>
        <v>1979200</v>
      </c>
      <c r="G13" s="252"/>
      <c r="H13" s="252">
        <f>SUM(H29)</f>
        <v>246164</v>
      </c>
      <c r="I13" s="252"/>
      <c r="J13" s="252">
        <f>SUM(J29)</f>
        <v>243245</v>
      </c>
      <c r="K13" s="252"/>
      <c r="L13" s="252">
        <f>SUM(L29)</f>
        <v>692585</v>
      </c>
      <c r="M13" s="252"/>
      <c r="N13" s="252">
        <f>SUM(N29)</f>
        <v>71200</v>
      </c>
      <c r="O13" s="252"/>
      <c r="P13" s="252">
        <f>SUM(P29)</f>
        <v>72057</v>
      </c>
      <c r="Q13" s="252"/>
      <c r="R13" s="252">
        <f>SUM(R29)</f>
        <v>496369</v>
      </c>
      <c r="S13" s="252"/>
      <c r="T13" s="186"/>
      <c r="U13" s="139">
        <f>SUM(U29)</f>
        <v>28464</v>
      </c>
      <c r="V13" s="139">
        <f>SUM(V29)</f>
        <v>1060495</v>
      </c>
      <c r="W13" s="252">
        <f>SUM(W29)</f>
        <v>21880</v>
      </c>
      <c r="X13" s="252"/>
      <c r="Y13" s="139"/>
      <c r="Z13" s="139">
        <f>SUM(AA13:AF13,B38:S38)</f>
        <v>3471578</v>
      </c>
      <c r="AA13" s="139">
        <f>SUM(AA29)</f>
        <v>1856164</v>
      </c>
      <c r="AB13" s="139">
        <f>SUM(AB29)</f>
        <v>57855</v>
      </c>
      <c r="AC13" s="252">
        <f>SUM(AC29)</f>
        <v>183723</v>
      </c>
      <c r="AD13" s="252"/>
      <c r="AE13" s="187">
        <f>SUM(AE29)</f>
        <v>522034</v>
      </c>
      <c r="AF13" s="187">
        <f>SUM(AF29)</f>
        <v>45089</v>
      </c>
    </row>
    <row r="14" spans="1:32" ht="21.75" customHeight="1">
      <c r="A14" s="293"/>
      <c r="B14" s="294"/>
      <c r="C14" s="269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180"/>
      <c r="U14" s="183"/>
      <c r="V14" s="183"/>
      <c r="W14" s="228"/>
      <c r="X14" s="228"/>
      <c r="Y14" s="136"/>
      <c r="Z14" s="136"/>
      <c r="AA14" s="136"/>
      <c r="AB14" s="136"/>
      <c r="AC14" s="136"/>
      <c r="AD14" s="136"/>
      <c r="AE14" s="136"/>
      <c r="AF14" s="182"/>
    </row>
    <row r="15" spans="1:32" ht="21.75" customHeight="1">
      <c r="A15" s="292" t="s">
        <v>294</v>
      </c>
      <c r="B15" s="222"/>
      <c r="C15" s="269">
        <f>SUM(F15:X15)</f>
        <v>4471355</v>
      </c>
      <c r="D15" s="228"/>
      <c r="E15" s="228"/>
      <c r="F15" s="228">
        <v>1724605</v>
      </c>
      <c r="G15" s="228"/>
      <c r="H15" s="228">
        <v>237061</v>
      </c>
      <c r="I15" s="228"/>
      <c r="J15" s="228">
        <v>218842</v>
      </c>
      <c r="K15" s="228"/>
      <c r="L15" s="228">
        <v>657536</v>
      </c>
      <c r="M15" s="228"/>
      <c r="N15" s="228">
        <v>66517</v>
      </c>
      <c r="O15" s="228"/>
      <c r="P15" s="228">
        <v>66131</v>
      </c>
      <c r="Q15" s="228"/>
      <c r="R15" s="228">
        <v>470312</v>
      </c>
      <c r="S15" s="228"/>
      <c r="T15" s="180"/>
      <c r="U15" s="147">
        <v>25426</v>
      </c>
      <c r="V15" s="147">
        <v>984890</v>
      </c>
      <c r="W15" s="228">
        <v>20035</v>
      </c>
      <c r="X15" s="228"/>
      <c r="Y15" s="136"/>
      <c r="Z15" s="136">
        <f>SUM(AA15:AF15,B40:S40)</f>
        <v>3235086</v>
      </c>
      <c r="AA15" s="136">
        <v>1655119</v>
      </c>
      <c r="AB15" s="136">
        <v>63831</v>
      </c>
      <c r="AC15" s="228">
        <v>175678</v>
      </c>
      <c r="AD15" s="228"/>
      <c r="AE15" s="136">
        <v>515161</v>
      </c>
      <c r="AF15" s="182">
        <v>43828</v>
      </c>
    </row>
    <row r="16" spans="1:32" ht="21.75" customHeight="1">
      <c r="A16" s="280" t="s">
        <v>286</v>
      </c>
      <c r="B16" s="281"/>
      <c r="C16" s="269">
        <f>SUM(F16:X16)</f>
        <v>4494888</v>
      </c>
      <c r="D16" s="228"/>
      <c r="E16" s="228"/>
      <c r="F16" s="228">
        <v>1734106</v>
      </c>
      <c r="G16" s="228"/>
      <c r="H16" s="228">
        <v>244928</v>
      </c>
      <c r="I16" s="228"/>
      <c r="J16" s="228">
        <v>218989</v>
      </c>
      <c r="K16" s="228"/>
      <c r="L16" s="228">
        <v>659572</v>
      </c>
      <c r="M16" s="228"/>
      <c r="N16" s="228">
        <v>66717</v>
      </c>
      <c r="O16" s="228"/>
      <c r="P16" s="228">
        <v>65670</v>
      </c>
      <c r="Q16" s="228"/>
      <c r="R16" s="228">
        <v>467730</v>
      </c>
      <c r="S16" s="228"/>
      <c r="T16" s="180"/>
      <c r="U16" s="147">
        <v>25415</v>
      </c>
      <c r="V16" s="147">
        <v>990800</v>
      </c>
      <c r="W16" s="228">
        <v>20961</v>
      </c>
      <c r="X16" s="228"/>
      <c r="Y16" s="136"/>
      <c r="Z16" s="136">
        <f>SUM(AA16:AF16,B41:S41)</f>
        <v>3212431</v>
      </c>
      <c r="AA16" s="136">
        <v>1635860</v>
      </c>
      <c r="AB16" s="136">
        <v>63852</v>
      </c>
      <c r="AC16" s="228">
        <v>173238</v>
      </c>
      <c r="AD16" s="228"/>
      <c r="AE16" s="136">
        <v>511286</v>
      </c>
      <c r="AF16" s="182">
        <v>43868</v>
      </c>
    </row>
    <row r="17" spans="1:32" ht="21.75" customHeight="1">
      <c r="A17" s="280" t="s">
        <v>287</v>
      </c>
      <c r="B17" s="281"/>
      <c r="C17" s="269">
        <f>SUM(F17:X17)</f>
        <v>4543036</v>
      </c>
      <c r="D17" s="228"/>
      <c r="E17" s="228"/>
      <c r="F17" s="228">
        <v>1768614</v>
      </c>
      <c r="G17" s="228"/>
      <c r="H17" s="228">
        <v>245284</v>
      </c>
      <c r="I17" s="228"/>
      <c r="J17" s="228">
        <v>219483</v>
      </c>
      <c r="K17" s="228"/>
      <c r="L17" s="228">
        <v>662609</v>
      </c>
      <c r="M17" s="228"/>
      <c r="N17" s="228">
        <v>67038</v>
      </c>
      <c r="O17" s="228"/>
      <c r="P17" s="228">
        <v>67469</v>
      </c>
      <c r="Q17" s="228"/>
      <c r="R17" s="228">
        <v>469256</v>
      </c>
      <c r="S17" s="228"/>
      <c r="T17" s="180"/>
      <c r="U17" s="147">
        <v>25345</v>
      </c>
      <c r="V17" s="147">
        <v>996171</v>
      </c>
      <c r="W17" s="228">
        <v>21767</v>
      </c>
      <c r="X17" s="228"/>
      <c r="Y17" s="136"/>
      <c r="Z17" s="136">
        <f>SUM(AA17:AF17,B42:S42)</f>
        <v>3230002</v>
      </c>
      <c r="AA17" s="136">
        <v>1645323</v>
      </c>
      <c r="AB17" s="136">
        <v>63222</v>
      </c>
      <c r="AC17" s="228">
        <v>172607</v>
      </c>
      <c r="AD17" s="228"/>
      <c r="AE17" s="136">
        <v>510682</v>
      </c>
      <c r="AF17" s="182">
        <v>43627</v>
      </c>
    </row>
    <row r="18" spans="1:32" ht="21.75" customHeight="1">
      <c r="A18" s="280"/>
      <c r="B18" s="281"/>
      <c r="C18" s="269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180"/>
      <c r="U18" s="147"/>
      <c r="V18" s="147"/>
      <c r="W18" s="228"/>
      <c r="X18" s="228"/>
      <c r="Y18" s="136"/>
      <c r="Z18" s="136"/>
      <c r="AA18" s="136"/>
      <c r="AB18" s="136"/>
      <c r="AC18" s="136"/>
      <c r="AD18" s="136"/>
      <c r="AE18" s="136"/>
      <c r="AF18" s="182"/>
    </row>
    <row r="19" spans="1:32" ht="21.75" customHeight="1">
      <c r="A19" s="280" t="s">
        <v>288</v>
      </c>
      <c r="B19" s="281"/>
      <c r="C19" s="269">
        <f>SUM(F19:X19)</f>
        <v>4528812</v>
      </c>
      <c r="D19" s="228"/>
      <c r="E19" s="228"/>
      <c r="F19" s="228">
        <v>1739038</v>
      </c>
      <c r="G19" s="228"/>
      <c r="H19" s="228">
        <v>244943</v>
      </c>
      <c r="I19" s="228"/>
      <c r="J19" s="228">
        <v>222810</v>
      </c>
      <c r="K19" s="228"/>
      <c r="L19" s="228">
        <v>664301</v>
      </c>
      <c r="M19" s="228"/>
      <c r="N19" s="228">
        <v>67349</v>
      </c>
      <c r="O19" s="228"/>
      <c r="P19" s="228">
        <v>69817</v>
      </c>
      <c r="Q19" s="228"/>
      <c r="R19" s="228">
        <v>472430</v>
      </c>
      <c r="S19" s="228"/>
      <c r="T19" s="180"/>
      <c r="U19" s="147">
        <v>25581</v>
      </c>
      <c r="V19" s="147">
        <v>1002780</v>
      </c>
      <c r="W19" s="228">
        <v>19763</v>
      </c>
      <c r="X19" s="228"/>
      <c r="Y19" s="136"/>
      <c r="Z19" s="136">
        <f>SUM(AA19:AF19,B44:S44)</f>
        <v>3247313</v>
      </c>
      <c r="AA19" s="136">
        <v>1664252</v>
      </c>
      <c r="AB19" s="136">
        <v>62700</v>
      </c>
      <c r="AC19" s="228">
        <v>173998</v>
      </c>
      <c r="AD19" s="228"/>
      <c r="AE19" s="136">
        <v>511182</v>
      </c>
      <c r="AF19" s="182">
        <v>43575</v>
      </c>
    </row>
    <row r="20" spans="1:32" ht="21.75" customHeight="1">
      <c r="A20" s="280" t="s">
        <v>289</v>
      </c>
      <c r="B20" s="281"/>
      <c r="C20" s="269">
        <f>SUM(F20:X20)</f>
        <v>4584936</v>
      </c>
      <c r="D20" s="228"/>
      <c r="E20" s="228"/>
      <c r="F20" s="228">
        <v>1776960</v>
      </c>
      <c r="G20" s="228"/>
      <c r="H20" s="228">
        <v>247105</v>
      </c>
      <c r="I20" s="228"/>
      <c r="J20" s="228">
        <v>222062</v>
      </c>
      <c r="K20" s="228"/>
      <c r="L20" s="228">
        <v>670573</v>
      </c>
      <c r="M20" s="228"/>
      <c r="N20" s="228">
        <v>67085</v>
      </c>
      <c r="O20" s="228"/>
      <c r="P20" s="228">
        <v>68775</v>
      </c>
      <c r="Q20" s="228"/>
      <c r="R20" s="228">
        <v>475301</v>
      </c>
      <c r="S20" s="228"/>
      <c r="T20" s="180"/>
      <c r="U20" s="147">
        <v>25370</v>
      </c>
      <c r="V20" s="147">
        <v>1009322</v>
      </c>
      <c r="W20" s="228">
        <v>22383</v>
      </c>
      <c r="X20" s="228"/>
      <c r="Y20" s="136"/>
      <c r="Z20" s="136">
        <f>SUM(AA20:AF20,B45:S45)</f>
        <v>3274643</v>
      </c>
      <c r="AA20" s="136">
        <v>1688949</v>
      </c>
      <c r="AB20" s="136">
        <v>62298</v>
      </c>
      <c r="AC20" s="228">
        <v>174567</v>
      </c>
      <c r="AD20" s="228"/>
      <c r="AE20" s="136">
        <v>510127</v>
      </c>
      <c r="AF20" s="182">
        <v>43503</v>
      </c>
    </row>
    <row r="21" spans="1:32" ht="21.75" customHeight="1">
      <c r="A21" s="280" t="s">
        <v>290</v>
      </c>
      <c r="B21" s="281"/>
      <c r="C21" s="269">
        <f>SUM(F21:X21)</f>
        <v>4737654</v>
      </c>
      <c r="D21" s="228"/>
      <c r="E21" s="228"/>
      <c r="F21" s="228">
        <v>1887103</v>
      </c>
      <c r="G21" s="228"/>
      <c r="H21" s="228">
        <v>242331</v>
      </c>
      <c r="I21" s="228"/>
      <c r="J21" s="228">
        <v>233855</v>
      </c>
      <c r="K21" s="228"/>
      <c r="L21" s="228">
        <v>678466</v>
      </c>
      <c r="M21" s="228"/>
      <c r="N21" s="228">
        <v>69123</v>
      </c>
      <c r="O21" s="228"/>
      <c r="P21" s="228">
        <v>68904</v>
      </c>
      <c r="Q21" s="228"/>
      <c r="R21" s="228">
        <v>493176</v>
      </c>
      <c r="S21" s="228"/>
      <c r="T21" s="180"/>
      <c r="U21" s="147">
        <v>25821</v>
      </c>
      <c r="V21" s="147">
        <v>1018347</v>
      </c>
      <c r="W21" s="228">
        <v>20528</v>
      </c>
      <c r="X21" s="228"/>
      <c r="Y21" s="136"/>
      <c r="Z21" s="136">
        <f>SUM(AA21:AF21,B46:S46)</f>
        <v>3342724</v>
      </c>
      <c r="AA21" s="136">
        <v>1750218</v>
      </c>
      <c r="AB21" s="136">
        <v>60440</v>
      </c>
      <c r="AC21" s="228">
        <v>177509</v>
      </c>
      <c r="AD21" s="228"/>
      <c r="AE21" s="136">
        <v>512695</v>
      </c>
      <c r="AF21" s="182">
        <v>44232</v>
      </c>
    </row>
    <row r="22" spans="1:32" ht="21.75" customHeight="1">
      <c r="A22" s="280"/>
      <c r="B22" s="281"/>
      <c r="C22" s="269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180"/>
      <c r="U22" s="147"/>
      <c r="V22" s="147"/>
      <c r="W22" s="228"/>
      <c r="X22" s="228"/>
      <c r="Y22" s="136"/>
      <c r="Z22" s="136"/>
      <c r="AA22" s="136"/>
      <c r="AB22" s="136"/>
      <c r="AC22" s="136"/>
      <c r="AD22" s="136"/>
      <c r="AE22" s="136"/>
      <c r="AF22" s="182"/>
    </row>
    <row r="23" spans="1:32" ht="21.75" customHeight="1">
      <c r="A23" s="280" t="s">
        <v>291</v>
      </c>
      <c r="B23" s="281"/>
      <c r="C23" s="269">
        <f aca="true" t="shared" si="0" ref="C23:C29">SUM(F23:X23)</f>
        <v>4589525</v>
      </c>
      <c r="D23" s="228"/>
      <c r="E23" s="228"/>
      <c r="F23" s="228">
        <v>1756947</v>
      </c>
      <c r="G23" s="228"/>
      <c r="H23" s="228">
        <v>250477</v>
      </c>
      <c r="I23" s="228"/>
      <c r="J23" s="228">
        <v>221212</v>
      </c>
      <c r="K23" s="228"/>
      <c r="L23" s="228">
        <v>659174</v>
      </c>
      <c r="M23" s="228"/>
      <c r="N23" s="228">
        <v>67748</v>
      </c>
      <c r="O23" s="228"/>
      <c r="P23" s="228">
        <v>68388</v>
      </c>
      <c r="Q23" s="228"/>
      <c r="R23" s="228">
        <v>496884</v>
      </c>
      <c r="S23" s="228"/>
      <c r="T23" s="180"/>
      <c r="U23" s="147">
        <v>26404</v>
      </c>
      <c r="V23" s="147">
        <v>1022494</v>
      </c>
      <c r="W23" s="228">
        <v>19797</v>
      </c>
      <c r="X23" s="228"/>
      <c r="Y23" s="136"/>
      <c r="Z23" s="136">
        <f>SUM(AA23:AF23,B48:S48)</f>
        <v>3278594</v>
      </c>
      <c r="AA23" s="136">
        <v>1707322</v>
      </c>
      <c r="AB23" s="136">
        <v>60362</v>
      </c>
      <c r="AC23" s="228">
        <v>175441</v>
      </c>
      <c r="AD23" s="228"/>
      <c r="AE23" s="136">
        <v>505092</v>
      </c>
      <c r="AF23" s="182">
        <v>43505</v>
      </c>
    </row>
    <row r="24" spans="1:32" ht="21.75" customHeight="1">
      <c r="A24" s="280" t="s">
        <v>292</v>
      </c>
      <c r="B24" s="281"/>
      <c r="C24" s="269">
        <f t="shared" si="0"/>
        <v>4668954</v>
      </c>
      <c r="D24" s="228"/>
      <c r="E24" s="228"/>
      <c r="F24" s="228">
        <v>1804046</v>
      </c>
      <c r="G24" s="228"/>
      <c r="H24" s="228">
        <v>242362</v>
      </c>
      <c r="I24" s="228"/>
      <c r="J24" s="228">
        <v>229646</v>
      </c>
      <c r="K24" s="228"/>
      <c r="L24" s="228">
        <v>678213</v>
      </c>
      <c r="M24" s="228"/>
      <c r="N24" s="228">
        <v>67840</v>
      </c>
      <c r="O24" s="228"/>
      <c r="P24" s="228">
        <v>68574</v>
      </c>
      <c r="Q24" s="228"/>
      <c r="R24" s="228">
        <v>497144</v>
      </c>
      <c r="S24" s="228"/>
      <c r="T24" s="180"/>
      <c r="U24" s="147">
        <v>26538</v>
      </c>
      <c r="V24" s="147">
        <v>1031199</v>
      </c>
      <c r="W24" s="228">
        <v>23392</v>
      </c>
      <c r="X24" s="228"/>
      <c r="Y24" s="136"/>
      <c r="Z24" s="136">
        <f>SUM(AA24:AF24,B49:S49)</f>
        <v>3312045</v>
      </c>
      <c r="AA24" s="136">
        <v>1728065</v>
      </c>
      <c r="AB24" s="136">
        <v>59639</v>
      </c>
      <c r="AC24" s="228">
        <v>175583</v>
      </c>
      <c r="AD24" s="228"/>
      <c r="AE24" s="136">
        <v>515082</v>
      </c>
      <c r="AF24" s="182">
        <v>44047</v>
      </c>
    </row>
    <row r="25" spans="1:32" ht="21.75" customHeight="1">
      <c r="A25" s="280" t="s">
        <v>293</v>
      </c>
      <c r="B25" s="281"/>
      <c r="C25" s="269">
        <f t="shared" si="0"/>
        <v>4894993</v>
      </c>
      <c r="D25" s="228"/>
      <c r="E25" s="228"/>
      <c r="F25" s="228">
        <v>1921465</v>
      </c>
      <c r="G25" s="228"/>
      <c r="H25" s="228">
        <v>243404</v>
      </c>
      <c r="I25" s="228"/>
      <c r="J25" s="228">
        <v>242106</v>
      </c>
      <c r="K25" s="228"/>
      <c r="L25" s="228">
        <v>706994</v>
      </c>
      <c r="M25" s="228"/>
      <c r="N25" s="228">
        <v>71029</v>
      </c>
      <c r="O25" s="228"/>
      <c r="P25" s="228">
        <v>72733</v>
      </c>
      <c r="Q25" s="228"/>
      <c r="R25" s="228">
        <v>545781</v>
      </c>
      <c r="S25" s="228"/>
      <c r="T25" s="180"/>
      <c r="U25" s="147">
        <v>26847</v>
      </c>
      <c r="V25" s="147">
        <v>1042455</v>
      </c>
      <c r="W25" s="228">
        <v>22179</v>
      </c>
      <c r="X25" s="228"/>
      <c r="Y25" s="136"/>
      <c r="Z25" s="136">
        <f>SUM(AA25:AF25,B50:S50)</f>
        <v>3446554</v>
      </c>
      <c r="AA25" s="136">
        <v>1834064</v>
      </c>
      <c r="AB25" s="136">
        <v>59545</v>
      </c>
      <c r="AC25" s="228">
        <v>180970</v>
      </c>
      <c r="AD25" s="228"/>
      <c r="AE25" s="136">
        <v>521341</v>
      </c>
      <c r="AF25" s="182">
        <v>44341</v>
      </c>
    </row>
    <row r="26" spans="1:32" ht="21.75" customHeight="1">
      <c r="A26" s="12"/>
      <c r="B26" s="126"/>
      <c r="C26" s="173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80"/>
      <c r="U26" s="147"/>
      <c r="V26" s="147"/>
      <c r="W26" s="136"/>
      <c r="X26" s="136"/>
      <c r="Y26" s="136"/>
      <c r="Z26" s="136"/>
      <c r="AA26" s="136"/>
      <c r="AB26" s="136"/>
      <c r="AC26" s="136"/>
      <c r="AD26" s="136"/>
      <c r="AE26" s="136"/>
      <c r="AF26" s="182"/>
    </row>
    <row r="27" spans="1:32" ht="21.75" customHeight="1">
      <c r="A27" s="291" t="s">
        <v>295</v>
      </c>
      <c r="B27" s="222"/>
      <c r="C27" s="269">
        <f t="shared" si="0"/>
        <v>4662196</v>
      </c>
      <c r="D27" s="228"/>
      <c r="E27" s="228"/>
      <c r="F27" s="228">
        <v>1782334</v>
      </c>
      <c r="G27" s="228"/>
      <c r="H27" s="228">
        <v>244073</v>
      </c>
      <c r="I27" s="228"/>
      <c r="J27" s="228">
        <v>230641</v>
      </c>
      <c r="K27" s="228"/>
      <c r="L27" s="228">
        <v>675494</v>
      </c>
      <c r="M27" s="228"/>
      <c r="N27" s="228">
        <v>68037</v>
      </c>
      <c r="O27" s="228"/>
      <c r="P27" s="228">
        <v>71304</v>
      </c>
      <c r="Q27" s="228"/>
      <c r="R27" s="228">
        <v>497911</v>
      </c>
      <c r="S27" s="228"/>
      <c r="T27" s="180"/>
      <c r="U27" s="147">
        <v>25848</v>
      </c>
      <c r="V27" s="147">
        <v>1046109</v>
      </c>
      <c r="W27" s="228">
        <v>20445</v>
      </c>
      <c r="X27" s="228"/>
      <c r="Y27" s="136"/>
      <c r="Z27" s="136">
        <f>SUM(AA27:AF27,B52:S52)</f>
        <v>3350388</v>
      </c>
      <c r="AA27" s="136">
        <v>1776792</v>
      </c>
      <c r="AB27" s="136">
        <v>59489</v>
      </c>
      <c r="AC27" s="228">
        <v>177275</v>
      </c>
      <c r="AD27" s="228"/>
      <c r="AE27" s="136">
        <v>508656</v>
      </c>
      <c r="AF27" s="182">
        <v>43822</v>
      </c>
    </row>
    <row r="28" spans="1:33" ht="21.75" customHeight="1">
      <c r="A28" s="280" t="s">
        <v>296</v>
      </c>
      <c r="B28" s="281"/>
      <c r="C28" s="269">
        <f t="shared" si="0"/>
        <v>4690348</v>
      </c>
      <c r="D28" s="228"/>
      <c r="E28" s="228"/>
      <c r="F28" s="228">
        <v>1802272</v>
      </c>
      <c r="G28" s="228"/>
      <c r="H28" s="228">
        <v>244962</v>
      </c>
      <c r="I28" s="228"/>
      <c r="J28" s="228">
        <v>230228</v>
      </c>
      <c r="K28" s="228"/>
      <c r="L28" s="228">
        <v>677020</v>
      </c>
      <c r="M28" s="228"/>
      <c r="N28" s="228">
        <v>67656</v>
      </c>
      <c r="O28" s="228"/>
      <c r="P28" s="228">
        <v>71379</v>
      </c>
      <c r="Q28" s="228"/>
      <c r="R28" s="228">
        <v>498008</v>
      </c>
      <c r="S28" s="228"/>
      <c r="T28" s="180"/>
      <c r="U28" s="147">
        <v>25751</v>
      </c>
      <c r="V28" s="147">
        <v>1052277</v>
      </c>
      <c r="W28" s="228">
        <v>20795</v>
      </c>
      <c r="X28" s="228"/>
      <c r="Y28" s="136"/>
      <c r="Z28" s="136">
        <f>SUM(AA28:AF28,B53:S53)</f>
        <v>3358026</v>
      </c>
      <c r="AA28" s="136">
        <v>1787404</v>
      </c>
      <c r="AB28" s="136">
        <v>58041</v>
      </c>
      <c r="AC28" s="228">
        <v>177322</v>
      </c>
      <c r="AD28" s="228"/>
      <c r="AE28" s="136">
        <v>508533</v>
      </c>
      <c r="AF28" s="184">
        <v>43395</v>
      </c>
      <c r="AG28" s="10"/>
    </row>
    <row r="29" spans="1:33" ht="21.75" customHeight="1">
      <c r="A29" s="273" t="s">
        <v>297</v>
      </c>
      <c r="B29" s="274"/>
      <c r="C29" s="268">
        <f t="shared" si="0"/>
        <v>4911659</v>
      </c>
      <c r="D29" s="227"/>
      <c r="E29" s="227"/>
      <c r="F29" s="227">
        <v>1979200</v>
      </c>
      <c r="G29" s="227"/>
      <c r="H29" s="227">
        <v>246164</v>
      </c>
      <c r="I29" s="227"/>
      <c r="J29" s="227">
        <v>243245</v>
      </c>
      <c r="K29" s="227"/>
      <c r="L29" s="227">
        <v>692585</v>
      </c>
      <c r="M29" s="227"/>
      <c r="N29" s="227">
        <v>71200</v>
      </c>
      <c r="O29" s="227"/>
      <c r="P29" s="227">
        <v>72057</v>
      </c>
      <c r="Q29" s="227"/>
      <c r="R29" s="227">
        <v>496369</v>
      </c>
      <c r="S29" s="227"/>
      <c r="T29" s="180"/>
      <c r="U29" s="148">
        <v>28464</v>
      </c>
      <c r="V29" s="148">
        <v>1060495</v>
      </c>
      <c r="W29" s="227">
        <v>21880</v>
      </c>
      <c r="X29" s="227"/>
      <c r="Y29" s="141"/>
      <c r="Z29" s="141">
        <f>SUM(AA29:AF29,B54:S54)</f>
        <v>3471578</v>
      </c>
      <c r="AA29" s="141">
        <v>1856164</v>
      </c>
      <c r="AB29" s="141">
        <v>57855</v>
      </c>
      <c r="AC29" s="227">
        <v>183723</v>
      </c>
      <c r="AD29" s="227"/>
      <c r="AE29" s="141">
        <v>522034</v>
      </c>
      <c r="AF29" s="185">
        <v>45089</v>
      </c>
      <c r="AG29" s="10"/>
    </row>
    <row r="30" spans="1:32" ht="21.75" customHeight="1">
      <c r="A30" s="20" t="s">
        <v>231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4"/>
      <c r="V30" s="4"/>
      <c r="W30" s="4"/>
      <c r="X30" s="4"/>
      <c r="Y30" s="4"/>
      <c r="Z30" s="4"/>
      <c r="AA30" s="4"/>
      <c r="AB30" s="4"/>
      <c r="AC30" s="89"/>
      <c r="AD30" s="89"/>
      <c r="AE30" s="10"/>
      <c r="AF30" s="10"/>
    </row>
    <row r="31" spans="1:15" ht="21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38" ht="21.75" customHeight="1">
      <c r="A32" s="295" t="s">
        <v>281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U32" s="296" t="s">
        <v>394</v>
      </c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H32" s="19"/>
      <c r="AJ32" s="19"/>
      <c r="AL32" s="19"/>
    </row>
    <row r="33" spans="1:38" ht="21.75" customHeight="1" thickBot="1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8"/>
      <c r="M33" s="8"/>
      <c r="N33" s="8"/>
      <c r="O33" s="8"/>
      <c r="P33" s="8"/>
      <c r="Q33" s="8"/>
      <c r="R33" s="8"/>
      <c r="S33" s="8"/>
      <c r="T33" s="10"/>
      <c r="U33" s="8"/>
      <c r="V33" s="8"/>
      <c r="W33" s="8"/>
      <c r="X33" s="8"/>
      <c r="Y33" s="10"/>
      <c r="Z33" s="10"/>
      <c r="AA33" s="10"/>
      <c r="AB33" s="10"/>
      <c r="AC33" s="10"/>
      <c r="AD33" s="10"/>
      <c r="AE33" s="10"/>
      <c r="AF33" s="18"/>
      <c r="AH33" s="19"/>
      <c r="AJ33" s="19"/>
      <c r="AL33" s="19"/>
    </row>
    <row r="34" spans="1:32" ht="21.75" customHeight="1">
      <c r="A34" s="284" t="s">
        <v>232</v>
      </c>
      <c r="B34" s="265" t="s">
        <v>10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10"/>
      <c r="U34" s="221" t="s">
        <v>247</v>
      </c>
      <c r="V34" s="216" t="s">
        <v>245</v>
      </c>
      <c r="W34" s="217"/>
      <c r="X34" s="218"/>
      <c r="Y34" s="214" t="s">
        <v>246</v>
      </c>
      <c r="Z34" s="215"/>
      <c r="AA34" s="215"/>
      <c r="AB34" s="215"/>
      <c r="AC34" s="215"/>
      <c r="AD34" s="215"/>
      <c r="AE34" s="215"/>
      <c r="AF34" s="215"/>
    </row>
    <row r="35" spans="1:32" ht="21.75" customHeight="1">
      <c r="A35" s="285"/>
      <c r="B35" s="286" t="s">
        <v>15</v>
      </c>
      <c r="C35" s="288"/>
      <c r="D35" s="249" t="s">
        <v>16</v>
      </c>
      <c r="E35" s="251"/>
      <c r="F35" s="289" t="s">
        <v>17</v>
      </c>
      <c r="G35" s="290"/>
      <c r="H35" s="286" t="s">
        <v>3</v>
      </c>
      <c r="I35" s="287"/>
      <c r="J35" s="256" t="s">
        <v>233</v>
      </c>
      <c r="K35" s="256"/>
      <c r="L35" s="256" t="s">
        <v>4</v>
      </c>
      <c r="M35" s="256"/>
      <c r="N35" s="256" t="s">
        <v>5</v>
      </c>
      <c r="O35" s="256"/>
      <c r="P35" s="256" t="s">
        <v>6</v>
      </c>
      <c r="Q35" s="256"/>
      <c r="R35" s="256" t="s">
        <v>7</v>
      </c>
      <c r="S35" s="257"/>
      <c r="T35" s="10"/>
      <c r="U35" s="222"/>
      <c r="V35" s="219" t="s">
        <v>298</v>
      </c>
      <c r="W35" s="231" t="s">
        <v>249</v>
      </c>
      <c r="X35" s="232"/>
      <c r="Y35" s="224" t="s">
        <v>300</v>
      </c>
      <c r="Z35" s="225"/>
      <c r="AA35" s="242" t="s">
        <v>299</v>
      </c>
      <c r="AB35" s="236" t="s">
        <v>20</v>
      </c>
      <c r="AC35" s="237"/>
      <c r="AD35" s="237"/>
      <c r="AE35" s="237"/>
      <c r="AF35" s="237"/>
    </row>
    <row r="36" spans="1:32" ht="21.75" customHeight="1">
      <c r="A36" s="142" t="s">
        <v>21</v>
      </c>
      <c r="B36" s="267">
        <v>36723</v>
      </c>
      <c r="C36" s="263"/>
      <c r="D36" s="263">
        <v>173701</v>
      </c>
      <c r="E36" s="263"/>
      <c r="F36" s="263">
        <v>24893</v>
      </c>
      <c r="G36" s="263"/>
      <c r="H36" s="263">
        <v>107290</v>
      </c>
      <c r="I36" s="263"/>
      <c r="J36" s="263">
        <v>89444</v>
      </c>
      <c r="K36" s="263"/>
      <c r="L36" s="263">
        <v>71489</v>
      </c>
      <c r="M36" s="263"/>
      <c r="N36" s="263">
        <v>92937</v>
      </c>
      <c r="O36" s="263"/>
      <c r="P36" s="263">
        <v>27495</v>
      </c>
      <c r="Q36" s="263"/>
      <c r="R36" s="263">
        <v>159741</v>
      </c>
      <c r="S36" s="263"/>
      <c r="T36" s="10"/>
      <c r="U36" s="223"/>
      <c r="V36" s="220"/>
      <c r="W36" s="233"/>
      <c r="X36" s="226"/>
      <c r="Y36" s="220"/>
      <c r="Z36" s="226"/>
      <c r="AA36" s="243"/>
      <c r="AB36" s="234" t="s">
        <v>302</v>
      </c>
      <c r="AC36" s="235"/>
      <c r="AD36" s="238"/>
      <c r="AE36" s="234" t="s">
        <v>301</v>
      </c>
      <c r="AF36" s="235"/>
    </row>
    <row r="37" spans="1:32" ht="21.75" customHeight="1">
      <c r="A37" s="12">
        <v>61</v>
      </c>
      <c r="B37" s="258">
        <v>36738</v>
      </c>
      <c r="C37" s="259"/>
      <c r="D37" s="259">
        <v>174578</v>
      </c>
      <c r="E37" s="259"/>
      <c r="F37" s="259">
        <v>22816</v>
      </c>
      <c r="G37" s="259"/>
      <c r="H37" s="259">
        <v>107981</v>
      </c>
      <c r="I37" s="259"/>
      <c r="J37" s="259">
        <v>89624</v>
      </c>
      <c r="K37" s="259"/>
      <c r="L37" s="259">
        <v>70128</v>
      </c>
      <c r="M37" s="259"/>
      <c r="N37" s="259">
        <v>103147</v>
      </c>
      <c r="O37" s="259"/>
      <c r="P37" s="259">
        <v>29154</v>
      </c>
      <c r="Q37" s="259"/>
      <c r="R37" s="259">
        <v>164884</v>
      </c>
      <c r="S37" s="259"/>
      <c r="T37" s="10"/>
      <c r="U37" s="128" t="s">
        <v>234</v>
      </c>
      <c r="V37" s="144">
        <v>3734</v>
      </c>
      <c r="W37" s="230">
        <v>4066611</v>
      </c>
      <c r="X37" s="230"/>
      <c r="Z37" s="91">
        <v>8009</v>
      </c>
      <c r="AA37" s="92">
        <v>6815973</v>
      </c>
      <c r="AB37" s="92"/>
      <c r="AC37" s="92"/>
      <c r="AD37" s="92">
        <v>312</v>
      </c>
      <c r="AE37" s="240">
        <v>526108</v>
      </c>
      <c r="AF37" s="240"/>
    </row>
    <row r="38" spans="1:32" ht="21.75" customHeight="1">
      <c r="A38" s="97">
        <v>62</v>
      </c>
      <c r="B38" s="264">
        <v>40334</v>
      </c>
      <c r="C38" s="262"/>
      <c r="D38" s="262">
        <v>172484</v>
      </c>
      <c r="E38" s="262"/>
      <c r="F38" s="262">
        <v>22372</v>
      </c>
      <c r="G38" s="262"/>
      <c r="H38" s="262">
        <v>111010</v>
      </c>
      <c r="I38" s="262"/>
      <c r="J38" s="262">
        <v>86983</v>
      </c>
      <c r="K38" s="262"/>
      <c r="L38" s="262">
        <v>69752</v>
      </c>
      <c r="M38" s="262"/>
      <c r="N38" s="262">
        <v>101140</v>
      </c>
      <c r="O38" s="262"/>
      <c r="P38" s="262">
        <v>25071</v>
      </c>
      <c r="Q38" s="262"/>
      <c r="R38" s="262">
        <v>177567</v>
      </c>
      <c r="S38" s="262"/>
      <c r="U38" s="12">
        <v>60</v>
      </c>
      <c r="V38" s="145">
        <v>3692</v>
      </c>
      <c r="W38" s="229">
        <v>3989226</v>
      </c>
      <c r="X38" s="229"/>
      <c r="Z38" s="91">
        <v>4945</v>
      </c>
      <c r="AA38" s="91">
        <v>4362278</v>
      </c>
      <c r="AB38" s="91"/>
      <c r="AC38" s="91"/>
      <c r="AD38" s="91">
        <v>278</v>
      </c>
      <c r="AE38" s="239">
        <v>551016</v>
      </c>
      <c r="AF38" s="239"/>
    </row>
    <row r="39" spans="1:32" ht="21.75" customHeight="1">
      <c r="A39" s="13"/>
      <c r="B39" s="258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U39" s="97">
        <v>61</v>
      </c>
      <c r="V39" s="188">
        <f>SUM(V41:V55)</f>
        <v>3562</v>
      </c>
      <c r="W39" s="246">
        <f>SUM(W41:X55)</f>
        <v>3895302</v>
      </c>
      <c r="X39" s="246"/>
      <c r="Y39" s="189"/>
      <c r="Z39" s="174">
        <f>SUM(Z41:Z55)</f>
        <v>3086</v>
      </c>
      <c r="AA39" s="174">
        <f>SUM(AA41:AC55)</f>
        <v>3254391</v>
      </c>
      <c r="AB39" s="174"/>
      <c r="AC39" s="174"/>
      <c r="AD39" s="174">
        <f>SUM(AD41:AD55)</f>
        <v>243</v>
      </c>
      <c r="AE39" s="244">
        <f>SUM(AE41:AE55)</f>
        <v>603672</v>
      </c>
      <c r="AF39" s="244"/>
    </row>
    <row r="40" spans="1:32" ht="21.75" customHeight="1">
      <c r="A40" s="127" t="s">
        <v>217</v>
      </c>
      <c r="B40" s="258">
        <v>36203</v>
      </c>
      <c r="C40" s="259"/>
      <c r="D40" s="259">
        <v>173137</v>
      </c>
      <c r="E40" s="259"/>
      <c r="F40" s="259">
        <v>22504</v>
      </c>
      <c r="G40" s="259"/>
      <c r="H40" s="259">
        <v>104987</v>
      </c>
      <c r="I40" s="259"/>
      <c r="J40" s="259">
        <v>87918</v>
      </c>
      <c r="K40" s="259"/>
      <c r="L40" s="259">
        <v>70516</v>
      </c>
      <c r="M40" s="259"/>
      <c r="N40" s="259">
        <v>90777</v>
      </c>
      <c r="O40" s="259"/>
      <c r="P40" s="259">
        <v>28927</v>
      </c>
      <c r="Q40" s="259"/>
      <c r="R40" s="259">
        <v>166500</v>
      </c>
      <c r="S40" s="259"/>
      <c r="U40" s="13"/>
      <c r="V40" s="145"/>
      <c r="W40" s="95"/>
      <c r="X40" s="95"/>
      <c r="Z40" s="91"/>
      <c r="AA40" s="91"/>
      <c r="AB40" s="91"/>
      <c r="AC40" s="91"/>
      <c r="AD40" s="91"/>
      <c r="AE40" s="129"/>
      <c r="AF40" s="138"/>
    </row>
    <row r="41" spans="1:32" ht="21.75" customHeight="1">
      <c r="A41" s="12">
        <v>5</v>
      </c>
      <c r="B41" s="258">
        <v>36538</v>
      </c>
      <c r="C41" s="259"/>
      <c r="D41" s="259">
        <v>175322</v>
      </c>
      <c r="E41" s="259"/>
      <c r="F41" s="259">
        <v>22485</v>
      </c>
      <c r="G41" s="259"/>
      <c r="H41" s="259">
        <v>105293</v>
      </c>
      <c r="I41" s="259"/>
      <c r="J41" s="259">
        <v>87363</v>
      </c>
      <c r="K41" s="259"/>
      <c r="L41" s="259">
        <v>69768</v>
      </c>
      <c r="M41" s="259"/>
      <c r="N41" s="259">
        <v>92483</v>
      </c>
      <c r="O41" s="259"/>
      <c r="P41" s="259">
        <v>28419</v>
      </c>
      <c r="Q41" s="259"/>
      <c r="R41" s="259">
        <v>166656</v>
      </c>
      <c r="S41" s="259"/>
      <c r="U41" s="127" t="s">
        <v>413</v>
      </c>
      <c r="V41" s="145">
        <v>296</v>
      </c>
      <c r="W41" s="229">
        <v>360656</v>
      </c>
      <c r="X41" s="229"/>
      <c r="Z41" s="91">
        <v>308</v>
      </c>
      <c r="AA41" s="91">
        <v>503463</v>
      </c>
      <c r="AB41" s="91"/>
      <c r="AC41" s="91"/>
      <c r="AD41" s="91">
        <v>25</v>
      </c>
      <c r="AE41" s="239">
        <v>147976</v>
      </c>
      <c r="AF41" s="239"/>
    </row>
    <row r="42" spans="1:32" ht="21.75" customHeight="1">
      <c r="A42" s="12">
        <v>6</v>
      </c>
      <c r="B42" s="258">
        <v>37297</v>
      </c>
      <c r="C42" s="259"/>
      <c r="D42" s="259">
        <v>177533</v>
      </c>
      <c r="E42" s="259"/>
      <c r="F42" s="259">
        <v>22062</v>
      </c>
      <c r="G42" s="259"/>
      <c r="H42" s="259">
        <v>105508</v>
      </c>
      <c r="I42" s="259"/>
      <c r="J42" s="259">
        <v>89519</v>
      </c>
      <c r="K42" s="259"/>
      <c r="L42" s="259">
        <v>70156</v>
      </c>
      <c r="M42" s="259"/>
      <c r="N42" s="259">
        <v>97332</v>
      </c>
      <c r="O42" s="259"/>
      <c r="P42" s="259">
        <v>28184</v>
      </c>
      <c r="Q42" s="259"/>
      <c r="R42" s="259">
        <v>166950</v>
      </c>
      <c r="S42" s="259"/>
      <c r="U42" s="12" t="s">
        <v>285</v>
      </c>
      <c r="V42" s="145">
        <v>306</v>
      </c>
      <c r="W42" s="229">
        <v>323505</v>
      </c>
      <c r="X42" s="229"/>
      <c r="Z42" s="91">
        <v>243</v>
      </c>
      <c r="AA42" s="91">
        <v>249272</v>
      </c>
      <c r="AB42" s="91"/>
      <c r="AC42" s="91"/>
      <c r="AD42" s="91">
        <v>21</v>
      </c>
      <c r="AE42" s="239">
        <v>25137</v>
      </c>
      <c r="AF42" s="239"/>
    </row>
    <row r="43" spans="1:32" ht="21.75" customHeight="1">
      <c r="A43" s="12"/>
      <c r="B43" s="258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U43" s="12" t="s">
        <v>303</v>
      </c>
      <c r="V43" s="145">
        <v>286</v>
      </c>
      <c r="W43" s="229">
        <v>307458</v>
      </c>
      <c r="X43" s="229"/>
      <c r="Z43" s="91">
        <v>280</v>
      </c>
      <c r="AA43" s="91">
        <v>141672</v>
      </c>
      <c r="AB43" s="91"/>
      <c r="AC43" s="91"/>
      <c r="AD43" s="91">
        <v>15</v>
      </c>
      <c r="AE43" s="239">
        <v>27439</v>
      </c>
      <c r="AF43" s="239"/>
    </row>
    <row r="44" spans="1:32" ht="21.75" customHeight="1">
      <c r="A44" s="3">
        <v>7</v>
      </c>
      <c r="B44" s="258">
        <v>38124</v>
      </c>
      <c r="C44" s="259"/>
      <c r="D44" s="259">
        <v>176723</v>
      </c>
      <c r="E44" s="259"/>
      <c r="F44" s="259">
        <v>21859</v>
      </c>
      <c r="G44" s="259"/>
      <c r="H44" s="259">
        <v>106207</v>
      </c>
      <c r="I44" s="259"/>
      <c r="J44" s="259">
        <v>89524</v>
      </c>
      <c r="K44" s="259"/>
      <c r="L44" s="259">
        <v>69925</v>
      </c>
      <c r="M44" s="259"/>
      <c r="N44" s="259">
        <v>93529</v>
      </c>
      <c r="O44" s="259"/>
      <c r="P44" s="259">
        <v>26987</v>
      </c>
      <c r="Q44" s="259"/>
      <c r="R44" s="259">
        <v>168728</v>
      </c>
      <c r="S44" s="259"/>
      <c r="U44" s="12"/>
      <c r="V44" s="145"/>
      <c r="W44" s="95"/>
      <c r="X44" s="95"/>
      <c r="Z44" s="91"/>
      <c r="AA44" s="91"/>
      <c r="AB44" s="91"/>
      <c r="AC44" s="91"/>
      <c r="AD44" s="91"/>
      <c r="AE44" s="129"/>
      <c r="AF44" s="138"/>
    </row>
    <row r="45" spans="1:32" ht="21.75" customHeight="1">
      <c r="A45" s="12">
        <v>8</v>
      </c>
      <c r="B45" s="258">
        <v>38102</v>
      </c>
      <c r="C45" s="259"/>
      <c r="D45" s="259">
        <v>178603</v>
      </c>
      <c r="E45" s="259"/>
      <c r="F45" s="259">
        <v>21895</v>
      </c>
      <c r="G45" s="259"/>
      <c r="H45" s="259">
        <v>108598</v>
      </c>
      <c r="I45" s="259"/>
      <c r="J45" s="259">
        <v>88687</v>
      </c>
      <c r="K45" s="259"/>
      <c r="L45" s="259">
        <v>69586</v>
      </c>
      <c r="M45" s="259"/>
      <c r="N45" s="259">
        <v>93576</v>
      </c>
      <c r="O45" s="259"/>
      <c r="P45" s="259">
        <v>26490</v>
      </c>
      <c r="Q45" s="259"/>
      <c r="R45" s="259">
        <v>169662</v>
      </c>
      <c r="S45" s="259"/>
      <c r="U45" s="12" t="s">
        <v>304</v>
      </c>
      <c r="V45" s="145">
        <v>326</v>
      </c>
      <c r="W45" s="229">
        <v>306003</v>
      </c>
      <c r="X45" s="229"/>
      <c r="Z45" s="91">
        <v>293</v>
      </c>
      <c r="AA45" s="91">
        <v>304329</v>
      </c>
      <c r="AB45" s="91"/>
      <c r="AC45" s="91"/>
      <c r="AD45" s="91">
        <v>19</v>
      </c>
      <c r="AE45" s="239">
        <v>40324</v>
      </c>
      <c r="AF45" s="239"/>
    </row>
    <row r="46" spans="1:32" ht="21.75" customHeight="1">
      <c r="A46" s="12">
        <v>9</v>
      </c>
      <c r="B46" s="258">
        <v>38493</v>
      </c>
      <c r="C46" s="259"/>
      <c r="D46" s="259">
        <v>176916</v>
      </c>
      <c r="E46" s="259"/>
      <c r="F46" s="259">
        <v>21738</v>
      </c>
      <c r="G46" s="259"/>
      <c r="H46" s="259">
        <v>108631</v>
      </c>
      <c r="I46" s="259"/>
      <c r="J46" s="259">
        <v>89296</v>
      </c>
      <c r="K46" s="259"/>
      <c r="L46" s="259">
        <v>69449</v>
      </c>
      <c r="M46" s="259"/>
      <c r="N46" s="259">
        <v>96016</v>
      </c>
      <c r="O46" s="259"/>
      <c r="P46" s="259">
        <v>25823</v>
      </c>
      <c r="Q46" s="259"/>
      <c r="R46" s="259">
        <v>171268</v>
      </c>
      <c r="S46" s="259"/>
      <c r="U46" s="12" t="s">
        <v>305</v>
      </c>
      <c r="V46" s="145">
        <v>269</v>
      </c>
      <c r="W46" s="229">
        <v>268265</v>
      </c>
      <c r="X46" s="229"/>
      <c r="Z46" s="91">
        <v>211</v>
      </c>
      <c r="AA46" s="91">
        <v>306067</v>
      </c>
      <c r="AB46" s="91"/>
      <c r="AC46" s="91"/>
      <c r="AD46" s="91">
        <v>26</v>
      </c>
      <c r="AE46" s="239">
        <v>97250</v>
      </c>
      <c r="AF46" s="239"/>
    </row>
    <row r="47" spans="1:32" ht="21.75" customHeight="1">
      <c r="A47" s="12"/>
      <c r="B47" s="258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U47" s="12" t="s">
        <v>306</v>
      </c>
      <c r="V47" s="145">
        <v>317</v>
      </c>
      <c r="W47" s="229">
        <v>375450</v>
      </c>
      <c r="X47" s="229"/>
      <c r="Z47" s="91">
        <v>340</v>
      </c>
      <c r="AA47" s="91">
        <v>537597</v>
      </c>
      <c r="AB47" s="91"/>
      <c r="AC47" s="91"/>
      <c r="AD47" s="91">
        <v>17</v>
      </c>
      <c r="AE47" s="239">
        <v>74047</v>
      </c>
      <c r="AF47" s="239"/>
    </row>
    <row r="48" spans="1:32" ht="21.75" customHeight="1">
      <c r="A48" s="12">
        <v>10</v>
      </c>
      <c r="B48" s="258">
        <v>38723</v>
      </c>
      <c r="C48" s="259"/>
      <c r="D48" s="259">
        <v>172827</v>
      </c>
      <c r="E48" s="259"/>
      <c r="F48" s="259">
        <v>21450</v>
      </c>
      <c r="G48" s="259"/>
      <c r="H48" s="259">
        <v>105929</v>
      </c>
      <c r="I48" s="259"/>
      <c r="J48" s="259">
        <v>87689</v>
      </c>
      <c r="K48" s="259"/>
      <c r="L48" s="259">
        <v>69006</v>
      </c>
      <c r="M48" s="259"/>
      <c r="N48" s="259">
        <v>93155</v>
      </c>
      <c r="O48" s="259"/>
      <c r="P48" s="259">
        <v>25534</v>
      </c>
      <c r="Q48" s="259"/>
      <c r="R48" s="259">
        <v>172559</v>
      </c>
      <c r="S48" s="259"/>
      <c r="U48" s="12"/>
      <c r="V48" s="145"/>
      <c r="W48" s="95"/>
      <c r="X48" s="95"/>
      <c r="Z48" s="91"/>
      <c r="AA48" s="91"/>
      <c r="AB48" s="91"/>
      <c r="AC48" s="91"/>
      <c r="AD48" s="91"/>
      <c r="AE48" s="129"/>
      <c r="AF48" s="138"/>
    </row>
    <row r="49" spans="1:32" ht="21.75" customHeight="1">
      <c r="A49" s="3">
        <v>11</v>
      </c>
      <c r="B49" s="258">
        <v>39097</v>
      </c>
      <c r="C49" s="259"/>
      <c r="D49" s="259">
        <v>173818</v>
      </c>
      <c r="E49" s="259"/>
      <c r="F49" s="259">
        <v>21302</v>
      </c>
      <c r="G49" s="259"/>
      <c r="H49" s="259">
        <v>108161</v>
      </c>
      <c r="I49" s="259"/>
      <c r="J49" s="259">
        <v>85674</v>
      </c>
      <c r="K49" s="259"/>
      <c r="L49" s="259">
        <v>69082</v>
      </c>
      <c r="M49" s="259"/>
      <c r="N49" s="259">
        <v>93238</v>
      </c>
      <c r="O49" s="259"/>
      <c r="P49" s="259">
        <v>25365</v>
      </c>
      <c r="Q49" s="259"/>
      <c r="R49" s="259">
        <v>173892</v>
      </c>
      <c r="S49" s="259"/>
      <c r="U49" s="12" t="s">
        <v>307</v>
      </c>
      <c r="V49" s="145">
        <v>295</v>
      </c>
      <c r="W49" s="229">
        <v>332831</v>
      </c>
      <c r="X49" s="229"/>
      <c r="Z49" s="91">
        <v>258</v>
      </c>
      <c r="AA49" s="91">
        <v>220229</v>
      </c>
      <c r="AB49" s="91"/>
      <c r="AC49" s="91"/>
      <c r="AD49" s="91">
        <v>23</v>
      </c>
      <c r="AE49" s="239">
        <v>37608</v>
      </c>
      <c r="AF49" s="239"/>
    </row>
    <row r="50" spans="1:32" ht="21.75" customHeight="1">
      <c r="A50" s="12">
        <v>12</v>
      </c>
      <c r="B50" s="258">
        <v>39853</v>
      </c>
      <c r="C50" s="259"/>
      <c r="D50" s="259">
        <v>174254</v>
      </c>
      <c r="E50" s="259"/>
      <c r="F50" s="259">
        <v>20981</v>
      </c>
      <c r="G50" s="259"/>
      <c r="H50" s="259">
        <v>107825</v>
      </c>
      <c r="I50" s="259"/>
      <c r="J50" s="259">
        <v>89285</v>
      </c>
      <c r="K50" s="259"/>
      <c r="L50" s="259">
        <v>78304</v>
      </c>
      <c r="M50" s="259"/>
      <c r="N50" s="259">
        <v>97268</v>
      </c>
      <c r="O50" s="259"/>
      <c r="P50" s="259">
        <v>23397</v>
      </c>
      <c r="Q50" s="259"/>
      <c r="R50" s="259">
        <v>175126</v>
      </c>
      <c r="S50" s="259"/>
      <c r="U50" s="12" t="s">
        <v>308</v>
      </c>
      <c r="V50" s="145">
        <v>254</v>
      </c>
      <c r="W50" s="229">
        <v>252003</v>
      </c>
      <c r="X50" s="229"/>
      <c r="Z50" s="91">
        <v>186</v>
      </c>
      <c r="AA50" s="91">
        <v>139579</v>
      </c>
      <c r="AB50" s="91"/>
      <c r="AC50" s="91"/>
      <c r="AD50" s="91">
        <v>11</v>
      </c>
      <c r="AE50" s="239">
        <v>20363</v>
      </c>
      <c r="AF50" s="239"/>
    </row>
    <row r="51" spans="1:32" ht="21.75" customHeight="1">
      <c r="A51" s="12"/>
      <c r="B51" s="124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U51" s="12" t="s">
        <v>309</v>
      </c>
      <c r="V51" s="145">
        <v>376</v>
      </c>
      <c r="W51" s="229">
        <v>420476</v>
      </c>
      <c r="X51" s="229"/>
      <c r="Z51" s="91">
        <v>375</v>
      </c>
      <c r="AA51" s="91">
        <v>346624</v>
      </c>
      <c r="AB51" s="91"/>
      <c r="AC51" s="91"/>
      <c r="AD51" s="91">
        <v>16</v>
      </c>
      <c r="AE51" s="239">
        <v>11849</v>
      </c>
      <c r="AF51" s="239"/>
    </row>
    <row r="52" spans="1:32" ht="21.75" customHeight="1">
      <c r="A52" s="3" t="s">
        <v>218</v>
      </c>
      <c r="B52" s="258">
        <v>39281</v>
      </c>
      <c r="C52" s="259"/>
      <c r="D52" s="259">
        <v>169730</v>
      </c>
      <c r="E52" s="259"/>
      <c r="F52" s="259">
        <v>21110</v>
      </c>
      <c r="G52" s="259"/>
      <c r="H52" s="259">
        <v>105138</v>
      </c>
      <c r="I52" s="259"/>
      <c r="J52" s="259">
        <v>86988</v>
      </c>
      <c r="K52" s="259"/>
      <c r="L52" s="259">
        <v>70242</v>
      </c>
      <c r="M52" s="259"/>
      <c r="N52" s="259">
        <v>92548</v>
      </c>
      <c r="O52" s="259"/>
      <c r="P52" s="259">
        <v>23074</v>
      </c>
      <c r="Q52" s="259"/>
      <c r="R52" s="259">
        <v>176243</v>
      </c>
      <c r="S52" s="259"/>
      <c r="U52" s="12"/>
      <c r="V52" s="145"/>
      <c r="W52" s="95"/>
      <c r="X52" s="95"/>
      <c r="Z52" s="91"/>
      <c r="AA52" s="91"/>
      <c r="AB52" s="91"/>
      <c r="AC52" s="91"/>
      <c r="AD52" s="91"/>
      <c r="AE52" s="129"/>
      <c r="AF52" s="129"/>
    </row>
    <row r="53" spans="1:32" ht="21.75" customHeight="1">
      <c r="A53" s="12">
        <v>2</v>
      </c>
      <c r="B53" s="258">
        <v>39477</v>
      </c>
      <c r="C53" s="259"/>
      <c r="D53" s="259">
        <v>169987</v>
      </c>
      <c r="E53" s="259"/>
      <c r="F53" s="259">
        <v>20955</v>
      </c>
      <c r="G53" s="259"/>
      <c r="H53" s="259">
        <v>105869</v>
      </c>
      <c r="I53" s="259"/>
      <c r="J53" s="259">
        <v>85023</v>
      </c>
      <c r="K53" s="259"/>
      <c r="L53" s="259">
        <v>69877</v>
      </c>
      <c r="M53" s="259"/>
      <c r="N53" s="259">
        <v>92517</v>
      </c>
      <c r="O53" s="259"/>
      <c r="P53" s="259">
        <v>22642</v>
      </c>
      <c r="Q53" s="259"/>
      <c r="R53" s="259">
        <v>176984</v>
      </c>
      <c r="S53" s="259"/>
      <c r="U53" s="127" t="s">
        <v>431</v>
      </c>
      <c r="V53" s="145">
        <v>283</v>
      </c>
      <c r="W53" s="229">
        <v>335003</v>
      </c>
      <c r="X53" s="229"/>
      <c r="Z53" s="91">
        <v>186</v>
      </c>
      <c r="AA53" s="91">
        <v>139666</v>
      </c>
      <c r="AB53" s="91"/>
      <c r="AC53" s="91"/>
      <c r="AD53" s="91">
        <v>18</v>
      </c>
      <c r="AE53" s="239">
        <v>9748</v>
      </c>
      <c r="AF53" s="239"/>
    </row>
    <row r="54" spans="1:32" ht="21.75" customHeight="1">
      <c r="A54" s="14">
        <v>3</v>
      </c>
      <c r="B54" s="260">
        <v>40334</v>
      </c>
      <c r="C54" s="261"/>
      <c r="D54" s="261">
        <v>172484</v>
      </c>
      <c r="E54" s="261"/>
      <c r="F54" s="261">
        <v>22372</v>
      </c>
      <c r="G54" s="261"/>
      <c r="H54" s="261">
        <v>111010</v>
      </c>
      <c r="I54" s="261"/>
      <c r="J54" s="261">
        <v>86983</v>
      </c>
      <c r="K54" s="261"/>
      <c r="L54" s="261">
        <v>69752</v>
      </c>
      <c r="M54" s="261"/>
      <c r="N54" s="261">
        <v>101140</v>
      </c>
      <c r="O54" s="261"/>
      <c r="P54" s="261">
        <v>25071</v>
      </c>
      <c r="Q54" s="261"/>
      <c r="R54" s="261">
        <v>177567</v>
      </c>
      <c r="S54" s="261"/>
      <c r="U54" s="12" t="s">
        <v>310</v>
      </c>
      <c r="V54" s="145">
        <v>265</v>
      </c>
      <c r="W54" s="229">
        <v>272792</v>
      </c>
      <c r="X54" s="229"/>
      <c r="Z54" s="91">
        <v>156</v>
      </c>
      <c r="AA54" s="91">
        <v>156934</v>
      </c>
      <c r="AB54" s="91"/>
      <c r="AC54" s="91"/>
      <c r="AD54" s="91">
        <v>11</v>
      </c>
      <c r="AE54" s="239">
        <v>6634</v>
      </c>
      <c r="AF54" s="239"/>
    </row>
    <row r="55" spans="21:32" ht="21.75" customHeight="1">
      <c r="U55" s="143" t="s">
        <v>311</v>
      </c>
      <c r="V55" s="146">
        <v>289</v>
      </c>
      <c r="W55" s="245">
        <v>340860</v>
      </c>
      <c r="X55" s="245"/>
      <c r="Y55" s="94"/>
      <c r="Z55" s="90">
        <v>250</v>
      </c>
      <c r="AA55" s="90">
        <v>208959</v>
      </c>
      <c r="AB55" s="90"/>
      <c r="AC55" s="90"/>
      <c r="AD55" s="90">
        <v>41</v>
      </c>
      <c r="AE55" s="241">
        <v>105297</v>
      </c>
      <c r="AF55" s="241"/>
    </row>
    <row r="56" spans="21:26" ht="21.75" customHeight="1">
      <c r="U56" s="20" t="s">
        <v>312</v>
      </c>
      <c r="Z56" s="17"/>
    </row>
    <row r="57" ht="21.75" customHeight="1">
      <c r="Z57" s="16"/>
    </row>
    <row r="58" ht="21.75" customHeight="1">
      <c r="Z58" s="17"/>
    </row>
    <row r="59" ht="21.75" customHeight="1">
      <c r="Z59" s="16"/>
    </row>
    <row r="60" ht="21.75" customHeight="1">
      <c r="Z60" s="17"/>
    </row>
    <row r="61" ht="21.75" customHeight="1">
      <c r="Z61" s="10"/>
    </row>
  </sheetData>
  <sheetProtection/>
  <mergeCells count="427">
    <mergeCell ref="A5:AF5"/>
    <mergeCell ref="A7:AF7"/>
    <mergeCell ref="A32:S32"/>
    <mergeCell ref="U32:AF32"/>
    <mergeCell ref="P10:Q10"/>
    <mergeCell ref="N10:O10"/>
    <mergeCell ref="C11:E11"/>
    <mergeCell ref="F11:G11"/>
    <mergeCell ref="H11:I11"/>
    <mergeCell ref="J11:K11"/>
    <mergeCell ref="L11:M11"/>
    <mergeCell ref="N11:O11"/>
    <mergeCell ref="A27:B27"/>
    <mergeCell ref="A28:B28"/>
    <mergeCell ref="A15:B15"/>
    <mergeCell ref="A16:B16"/>
    <mergeCell ref="A17:B17"/>
    <mergeCell ref="A24:B24"/>
    <mergeCell ref="A25:B25"/>
    <mergeCell ref="A14:B14"/>
    <mergeCell ref="A22:B22"/>
    <mergeCell ref="F18:G18"/>
    <mergeCell ref="F20:G20"/>
    <mergeCell ref="C22:E22"/>
    <mergeCell ref="F22:G22"/>
    <mergeCell ref="C21:E21"/>
    <mergeCell ref="F21:G21"/>
    <mergeCell ref="F19:G19"/>
    <mergeCell ref="A34:A35"/>
    <mergeCell ref="A19:B19"/>
    <mergeCell ref="A20:B20"/>
    <mergeCell ref="A18:B18"/>
    <mergeCell ref="H35:I35"/>
    <mergeCell ref="B35:C35"/>
    <mergeCell ref="D35:E35"/>
    <mergeCell ref="F35:G35"/>
    <mergeCell ref="C18:E18"/>
    <mergeCell ref="A23:B23"/>
    <mergeCell ref="C12:E12"/>
    <mergeCell ref="C16:E16"/>
    <mergeCell ref="C19:E19"/>
    <mergeCell ref="C20:E20"/>
    <mergeCell ref="A29:B29"/>
    <mergeCell ref="A9:B10"/>
    <mergeCell ref="A11:B11"/>
    <mergeCell ref="A12:B12"/>
    <mergeCell ref="A13:B13"/>
    <mergeCell ref="A21:B21"/>
    <mergeCell ref="F12:G12"/>
    <mergeCell ref="C13:E13"/>
    <mergeCell ref="F13:G13"/>
    <mergeCell ref="J35:K35"/>
    <mergeCell ref="C14:E14"/>
    <mergeCell ref="F14:G14"/>
    <mergeCell ref="C15:E15"/>
    <mergeCell ref="F15:G15"/>
    <mergeCell ref="H15:I15"/>
    <mergeCell ref="J15:K15"/>
    <mergeCell ref="L12:M12"/>
    <mergeCell ref="N12:O12"/>
    <mergeCell ref="P12:Q12"/>
    <mergeCell ref="L13:M13"/>
    <mergeCell ref="N13:O13"/>
    <mergeCell ref="P13:Q13"/>
    <mergeCell ref="R12:S12"/>
    <mergeCell ref="C10:E10"/>
    <mergeCell ref="F10:G10"/>
    <mergeCell ref="H10:I10"/>
    <mergeCell ref="P11:Q11"/>
    <mergeCell ref="R10:S10"/>
    <mergeCell ref="H12:I12"/>
    <mergeCell ref="J12:K12"/>
    <mergeCell ref="J10:K10"/>
    <mergeCell ref="L10:M10"/>
    <mergeCell ref="R13:S13"/>
    <mergeCell ref="H13:I13"/>
    <mergeCell ref="J13:K13"/>
    <mergeCell ref="L14:M14"/>
    <mergeCell ref="N14:O14"/>
    <mergeCell ref="P14:Q14"/>
    <mergeCell ref="R14:S14"/>
    <mergeCell ref="H14:I14"/>
    <mergeCell ref="J14:K14"/>
    <mergeCell ref="P16:Q16"/>
    <mergeCell ref="R16:S16"/>
    <mergeCell ref="L15:M15"/>
    <mergeCell ref="N15:O15"/>
    <mergeCell ref="P15:Q15"/>
    <mergeCell ref="R15:S15"/>
    <mergeCell ref="F16:G16"/>
    <mergeCell ref="H16:I16"/>
    <mergeCell ref="J16:K16"/>
    <mergeCell ref="L17:M17"/>
    <mergeCell ref="L16:M16"/>
    <mergeCell ref="N16:O16"/>
    <mergeCell ref="N17:O17"/>
    <mergeCell ref="P17:Q17"/>
    <mergeCell ref="R17:S17"/>
    <mergeCell ref="C17:E17"/>
    <mergeCell ref="F17:G17"/>
    <mergeCell ref="H17:I17"/>
    <mergeCell ref="J17:K17"/>
    <mergeCell ref="H20:I20"/>
    <mergeCell ref="J20:K20"/>
    <mergeCell ref="J18:K18"/>
    <mergeCell ref="L18:M18"/>
    <mergeCell ref="N18:O18"/>
    <mergeCell ref="P18:Q18"/>
    <mergeCell ref="H18:I18"/>
    <mergeCell ref="H19:I19"/>
    <mergeCell ref="J19:K19"/>
    <mergeCell ref="L19:M19"/>
    <mergeCell ref="P19:Q19"/>
    <mergeCell ref="R19:S19"/>
    <mergeCell ref="N19:O19"/>
    <mergeCell ref="L20:M20"/>
    <mergeCell ref="N20:O20"/>
    <mergeCell ref="P20:Q20"/>
    <mergeCell ref="P22:Q22"/>
    <mergeCell ref="R22:S22"/>
    <mergeCell ref="N21:O21"/>
    <mergeCell ref="P21:Q21"/>
    <mergeCell ref="R21:S21"/>
    <mergeCell ref="R20:S20"/>
    <mergeCell ref="H21:I21"/>
    <mergeCell ref="J21:K21"/>
    <mergeCell ref="H22:I22"/>
    <mergeCell ref="J22:K22"/>
    <mergeCell ref="L23:M23"/>
    <mergeCell ref="N23:O23"/>
    <mergeCell ref="L22:M22"/>
    <mergeCell ref="N22:O22"/>
    <mergeCell ref="L21:M21"/>
    <mergeCell ref="P23:Q23"/>
    <mergeCell ref="R23:S23"/>
    <mergeCell ref="C23:E23"/>
    <mergeCell ref="F23:G23"/>
    <mergeCell ref="H23:I23"/>
    <mergeCell ref="J23:K23"/>
    <mergeCell ref="P25:Q25"/>
    <mergeCell ref="R25:S25"/>
    <mergeCell ref="C24:E24"/>
    <mergeCell ref="F24:G24"/>
    <mergeCell ref="H24:I24"/>
    <mergeCell ref="J24:K24"/>
    <mergeCell ref="L24:M24"/>
    <mergeCell ref="N24:O24"/>
    <mergeCell ref="P24:Q24"/>
    <mergeCell ref="R24:S24"/>
    <mergeCell ref="C25:E25"/>
    <mergeCell ref="F25:G25"/>
    <mergeCell ref="H25:I25"/>
    <mergeCell ref="J25:K25"/>
    <mergeCell ref="L25:M25"/>
    <mergeCell ref="N25:O25"/>
    <mergeCell ref="P28:Q28"/>
    <mergeCell ref="R28:S28"/>
    <mergeCell ref="C27:E27"/>
    <mergeCell ref="F27:G27"/>
    <mergeCell ref="H27:I27"/>
    <mergeCell ref="J27:K27"/>
    <mergeCell ref="L27:M27"/>
    <mergeCell ref="N27:O27"/>
    <mergeCell ref="P27:Q27"/>
    <mergeCell ref="R27:S27"/>
    <mergeCell ref="C28:E28"/>
    <mergeCell ref="F28:G28"/>
    <mergeCell ref="H28:I28"/>
    <mergeCell ref="J28:K28"/>
    <mergeCell ref="L28:M28"/>
    <mergeCell ref="N28:O28"/>
    <mergeCell ref="P29:Q29"/>
    <mergeCell ref="R29:S29"/>
    <mergeCell ref="C29:E29"/>
    <mergeCell ref="F29:G29"/>
    <mergeCell ref="H29:I29"/>
    <mergeCell ref="J29:K29"/>
    <mergeCell ref="L29:M29"/>
    <mergeCell ref="N29:O29"/>
    <mergeCell ref="R37:S37"/>
    <mergeCell ref="B34:S34"/>
    <mergeCell ref="L35:M35"/>
    <mergeCell ref="N35:O35"/>
    <mergeCell ref="P35:Q35"/>
    <mergeCell ref="B36:C36"/>
    <mergeCell ref="D36:E36"/>
    <mergeCell ref="F36:G36"/>
    <mergeCell ref="H36:I36"/>
    <mergeCell ref="P36:Q36"/>
    <mergeCell ref="B38:C38"/>
    <mergeCell ref="D38:E38"/>
    <mergeCell ref="F38:G38"/>
    <mergeCell ref="H38:I38"/>
    <mergeCell ref="L37:M37"/>
    <mergeCell ref="N37:O37"/>
    <mergeCell ref="P37:Q37"/>
    <mergeCell ref="R39:S39"/>
    <mergeCell ref="R36:S36"/>
    <mergeCell ref="B37:C37"/>
    <mergeCell ref="D37:E37"/>
    <mergeCell ref="F37:G37"/>
    <mergeCell ref="H37:I37"/>
    <mergeCell ref="J37:K37"/>
    <mergeCell ref="J36:K36"/>
    <mergeCell ref="L36:M36"/>
    <mergeCell ref="N36:O36"/>
    <mergeCell ref="P38:Q38"/>
    <mergeCell ref="B40:C40"/>
    <mergeCell ref="D40:E40"/>
    <mergeCell ref="F40:G40"/>
    <mergeCell ref="H40:I40"/>
    <mergeCell ref="L39:M39"/>
    <mergeCell ref="N39:O39"/>
    <mergeCell ref="P39:Q39"/>
    <mergeCell ref="P40:Q40"/>
    <mergeCell ref="R41:S41"/>
    <mergeCell ref="R38:S38"/>
    <mergeCell ref="B39:C39"/>
    <mergeCell ref="D39:E39"/>
    <mergeCell ref="F39:G39"/>
    <mergeCell ref="H39:I39"/>
    <mergeCell ref="J39:K39"/>
    <mergeCell ref="J38:K38"/>
    <mergeCell ref="L38:M38"/>
    <mergeCell ref="N38:O38"/>
    <mergeCell ref="B42:C42"/>
    <mergeCell ref="D42:E42"/>
    <mergeCell ref="F42:G42"/>
    <mergeCell ref="H42:I42"/>
    <mergeCell ref="L41:M41"/>
    <mergeCell ref="N41:O41"/>
    <mergeCell ref="P41:Q41"/>
    <mergeCell ref="R43:S43"/>
    <mergeCell ref="R40:S40"/>
    <mergeCell ref="B41:C41"/>
    <mergeCell ref="D41:E41"/>
    <mergeCell ref="F41:G41"/>
    <mergeCell ref="H41:I41"/>
    <mergeCell ref="J41:K41"/>
    <mergeCell ref="J40:K40"/>
    <mergeCell ref="L40:M40"/>
    <mergeCell ref="N40:O40"/>
    <mergeCell ref="P42:Q42"/>
    <mergeCell ref="B44:C44"/>
    <mergeCell ref="D44:E44"/>
    <mergeCell ref="F44:G44"/>
    <mergeCell ref="H44:I44"/>
    <mergeCell ref="L43:M43"/>
    <mergeCell ref="N43:O43"/>
    <mergeCell ref="P43:Q43"/>
    <mergeCell ref="P44:Q44"/>
    <mergeCell ref="R45:S45"/>
    <mergeCell ref="R42:S42"/>
    <mergeCell ref="B43:C43"/>
    <mergeCell ref="D43:E43"/>
    <mergeCell ref="F43:G43"/>
    <mergeCell ref="H43:I43"/>
    <mergeCell ref="J43:K43"/>
    <mergeCell ref="J42:K42"/>
    <mergeCell ref="L42:M42"/>
    <mergeCell ref="N42:O42"/>
    <mergeCell ref="B46:C46"/>
    <mergeCell ref="D46:E46"/>
    <mergeCell ref="F46:G46"/>
    <mergeCell ref="H46:I46"/>
    <mergeCell ref="L45:M45"/>
    <mergeCell ref="N45:O45"/>
    <mergeCell ref="P45:Q45"/>
    <mergeCell ref="R47:S47"/>
    <mergeCell ref="R44:S44"/>
    <mergeCell ref="B45:C45"/>
    <mergeCell ref="D45:E45"/>
    <mergeCell ref="F45:G45"/>
    <mergeCell ref="H45:I45"/>
    <mergeCell ref="J45:K45"/>
    <mergeCell ref="J44:K44"/>
    <mergeCell ref="L44:M44"/>
    <mergeCell ref="N44:O44"/>
    <mergeCell ref="N46:O46"/>
    <mergeCell ref="P46:Q46"/>
    <mergeCell ref="B48:C48"/>
    <mergeCell ref="D48:E48"/>
    <mergeCell ref="F48:G48"/>
    <mergeCell ref="H48:I48"/>
    <mergeCell ref="L47:M47"/>
    <mergeCell ref="N47:O47"/>
    <mergeCell ref="P47:Q47"/>
    <mergeCell ref="P49:Q49"/>
    <mergeCell ref="R49:S49"/>
    <mergeCell ref="R46:S46"/>
    <mergeCell ref="B47:C47"/>
    <mergeCell ref="D47:E47"/>
    <mergeCell ref="F47:G47"/>
    <mergeCell ref="H47:I47"/>
    <mergeCell ref="J47:K47"/>
    <mergeCell ref="J46:K46"/>
    <mergeCell ref="L46:M46"/>
    <mergeCell ref="B50:C50"/>
    <mergeCell ref="D50:E50"/>
    <mergeCell ref="F50:G50"/>
    <mergeCell ref="H50:I50"/>
    <mergeCell ref="L49:M49"/>
    <mergeCell ref="N49:O49"/>
    <mergeCell ref="R48:S48"/>
    <mergeCell ref="B49:C49"/>
    <mergeCell ref="D49:E49"/>
    <mergeCell ref="F49:G49"/>
    <mergeCell ref="H49:I49"/>
    <mergeCell ref="J49:K49"/>
    <mergeCell ref="J48:K48"/>
    <mergeCell ref="L48:M48"/>
    <mergeCell ref="N48:O48"/>
    <mergeCell ref="P48:Q48"/>
    <mergeCell ref="P52:Q52"/>
    <mergeCell ref="R52:S52"/>
    <mergeCell ref="J50:K50"/>
    <mergeCell ref="L50:M50"/>
    <mergeCell ref="N50:O50"/>
    <mergeCell ref="P50:Q50"/>
    <mergeCell ref="D52:E52"/>
    <mergeCell ref="F52:G52"/>
    <mergeCell ref="H52:I52"/>
    <mergeCell ref="J52:K52"/>
    <mergeCell ref="L52:M52"/>
    <mergeCell ref="N52:O52"/>
    <mergeCell ref="R54:S54"/>
    <mergeCell ref="J53:K53"/>
    <mergeCell ref="L53:M53"/>
    <mergeCell ref="N53:O53"/>
    <mergeCell ref="P53:Q53"/>
    <mergeCell ref="J54:K54"/>
    <mergeCell ref="L54:M54"/>
    <mergeCell ref="R53:S53"/>
    <mergeCell ref="B54:C54"/>
    <mergeCell ref="D54:E54"/>
    <mergeCell ref="F54:G54"/>
    <mergeCell ref="H54:I54"/>
    <mergeCell ref="N54:O54"/>
    <mergeCell ref="P54:Q54"/>
    <mergeCell ref="R18:S18"/>
    <mergeCell ref="R35:S35"/>
    <mergeCell ref="C9:S9"/>
    <mergeCell ref="R11:S11"/>
    <mergeCell ref="B53:C53"/>
    <mergeCell ref="D53:E53"/>
    <mergeCell ref="F53:G53"/>
    <mergeCell ref="H53:I53"/>
    <mergeCell ref="R50:S50"/>
    <mergeCell ref="B52:C52"/>
    <mergeCell ref="W25:X25"/>
    <mergeCell ref="W46:X46"/>
    <mergeCell ref="W45:X45"/>
    <mergeCell ref="U9:X9"/>
    <mergeCell ref="W11:X11"/>
    <mergeCell ref="W12:X12"/>
    <mergeCell ref="W23:X23"/>
    <mergeCell ref="W22:X22"/>
    <mergeCell ref="W17:X17"/>
    <mergeCell ref="W20:X20"/>
    <mergeCell ref="AC10:AD10"/>
    <mergeCell ref="Y10:Z10"/>
    <mergeCell ref="AC17:AD17"/>
    <mergeCell ref="AC16:AD16"/>
    <mergeCell ref="W10:X10"/>
    <mergeCell ref="W13:X13"/>
    <mergeCell ref="AC11:AD11"/>
    <mergeCell ref="AC12:AD12"/>
    <mergeCell ref="AC13:AD13"/>
    <mergeCell ref="W16:X16"/>
    <mergeCell ref="W55:X55"/>
    <mergeCell ref="W54:X54"/>
    <mergeCell ref="W53:X53"/>
    <mergeCell ref="W51:X51"/>
    <mergeCell ref="W15:X15"/>
    <mergeCell ref="W14:X14"/>
    <mergeCell ref="W21:X21"/>
    <mergeCell ref="W19:X19"/>
    <mergeCell ref="W47:X47"/>
    <mergeCell ref="W39:X39"/>
    <mergeCell ref="W50:X50"/>
    <mergeCell ref="W49:X49"/>
    <mergeCell ref="AA35:AA36"/>
    <mergeCell ref="AE47:AF47"/>
    <mergeCell ref="AE46:AF46"/>
    <mergeCell ref="AE45:AF45"/>
    <mergeCell ref="AE43:AF43"/>
    <mergeCell ref="AE42:AF42"/>
    <mergeCell ref="AE41:AF41"/>
    <mergeCell ref="AE39:AF39"/>
    <mergeCell ref="AE38:AF38"/>
    <mergeCell ref="AE37:AF37"/>
    <mergeCell ref="AE55:AF55"/>
    <mergeCell ref="AE54:AF54"/>
    <mergeCell ref="AE53:AF53"/>
    <mergeCell ref="AE51:AF51"/>
    <mergeCell ref="AE50:AF50"/>
    <mergeCell ref="AE49:AF49"/>
    <mergeCell ref="AE36:AF36"/>
    <mergeCell ref="AB35:AF35"/>
    <mergeCell ref="Y34:AF34"/>
    <mergeCell ref="AB36:AD36"/>
    <mergeCell ref="AC19:AD19"/>
    <mergeCell ref="AC15:AD15"/>
    <mergeCell ref="AC24:AD24"/>
    <mergeCell ref="AC23:AD23"/>
    <mergeCell ref="AC21:AD21"/>
    <mergeCell ref="AC20:AD20"/>
    <mergeCell ref="W43:X43"/>
    <mergeCell ref="W42:X42"/>
    <mergeCell ref="W41:X41"/>
    <mergeCell ref="W28:X28"/>
    <mergeCell ref="W29:X29"/>
    <mergeCell ref="W18:X18"/>
    <mergeCell ref="W38:X38"/>
    <mergeCell ref="W37:X37"/>
    <mergeCell ref="W35:X36"/>
    <mergeCell ref="W27:X27"/>
    <mergeCell ref="Y9:AF9"/>
    <mergeCell ref="V34:X34"/>
    <mergeCell ref="V35:V36"/>
    <mergeCell ref="U34:U36"/>
    <mergeCell ref="Y35:Z36"/>
    <mergeCell ref="AC29:AD29"/>
    <mergeCell ref="AC28:AD28"/>
    <mergeCell ref="AC27:AD27"/>
    <mergeCell ref="W24:X24"/>
    <mergeCell ref="AC25:AD2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3"/>
  <sheetViews>
    <sheetView zoomScale="75" zoomScaleNormal="75" zoomScaleSheetLayoutView="75" zoomScalePageLayoutView="0" workbookViewId="0" topLeftCell="A1">
      <selection activeCell="A59" sqref="A59"/>
    </sheetView>
  </sheetViews>
  <sheetFormatPr defaultColWidth="9.00390625" defaultRowHeight="13.5"/>
  <cols>
    <col min="1" max="6" width="3.375" style="26" customWidth="1"/>
    <col min="7" max="7" width="5.125" style="26" customWidth="1"/>
    <col min="8" max="8" width="3.375" style="26" customWidth="1"/>
    <col min="9" max="9" width="5.75390625" style="26" customWidth="1"/>
    <col min="10" max="10" width="4.25390625" style="26" customWidth="1"/>
    <col min="11" max="11" width="3.375" style="26" customWidth="1"/>
    <col min="12" max="12" width="9.875" style="26" customWidth="1"/>
    <col min="13" max="14" width="3.375" style="26" customWidth="1"/>
    <col min="15" max="15" width="8.00390625" style="26" customWidth="1"/>
    <col min="16" max="16" width="3.375" style="26" customWidth="1"/>
    <col min="17" max="17" width="7.25390625" style="26" customWidth="1"/>
    <col min="18" max="18" width="9.00390625" style="26" customWidth="1"/>
    <col min="19" max="20" width="3.375" style="26" customWidth="1"/>
    <col min="21" max="21" width="4.75390625" style="26" customWidth="1"/>
    <col min="22" max="24" width="3.375" style="26" customWidth="1"/>
    <col min="25" max="25" width="4.875" style="26" customWidth="1"/>
    <col min="26" max="29" width="3.375" style="26" customWidth="1"/>
    <col min="30" max="30" width="9.00390625" style="26" customWidth="1"/>
    <col min="31" max="31" width="4.75390625" style="26" customWidth="1"/>
    <col min="32" max="32" width="21.875" style="26" customWidth="1"/>
    <col min="33" max="38" width="4.50390625" style="26" customWidth="1"/>
    <col min="39" max="39" width="5.50390625" style="26" customWidth="1"/>
    <col min="40" max="40" width="5.125" style="26" customWidth="1"/>
    <col min="41" max="41" width="4.75390625" style="26" customWidth="1"/>
    <col min="42" max="42" width="4.50390625" style="26" customWidth="1"/>
    <col min="43" max="43" width="4.75390625" style="26" customWidth="1"/>
    <col min="44" max="50" width="4.50390625" style="26" customWidth="1"/>
    <col min="51" max="52" width="7.375" style="26" customWidth="1"/>
    <col min="53" max="16384" width="9.00390625" style="26" customWidth="1"/>
  </cols>
  <sheetData>
    <row r="1" spans="1:52" s="1" customFormat="1" ht="13.5">
      <c r="A1" s="205" t="s">
        <v>58</v>
      </c>
      <c r="B1" s="20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02" t="s">
        <v>59</v>
      </c>
      <c r="AY1" s="26"/>
      <c r="AZ1" s="26"/>
    </row>
    <row r="2" spans="1:52" s="1" customFormat="1" ht="13.5">
      <c r="A2" s="204"/>
      <c r="B2" s="203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02"/>
      <c r="AY2" s="26"/>
      <c r="AZ2" s="26"/>
    </row>
    <row r="4" spans="1:50" ht="14.25" customHeight="1">
      <c r="A4" s="373" t="s">
        <v>313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</row>
    <row r="5" spans="32:50" ht="14.25"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</row>
    <row r="6" spans="1:50" ht="14.25">
      <c r="A6" s="374" t="s">
        <v>396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F6" s="374" t="s">
        <v>322</v>
      </c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</row>
    <row r="7" spans="1:50" ht="15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1" t="s">
        <v>229</v>
      </c>
      <c r="AE7" s="98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1" t="s">
        <v>56</v>
      </c>
    </row>
    <row r="8" spans="1:51" ht="14.25">
      <c r="A8" s="356" t="s">
        <v>414</v>
      </c>
      <c r="B8" s="356"/>
      <c r="C8" s="356"/>
      <c r="D8" s="356"/>
      <c r="E8" s="356"/>
      <c r="F8" s="356"/>
      <c r="G8" s="356"/>
      <c r="H8" s="356"/>
      <c r="I8" s="356"/>
      <c r="J8" s="357"/>
      <c r="K8" s="347" t="s">
        <v>24</v>
      </c>
      <c r="L8" s="348"/>
      <c r="M8" s="348"/>
      <c r="N8" s="348"/>
      <c r="O8" s="348"/>
      <c r="P8" s="348"/>
      <c r="Q8" s="348"/>
      <c r="R8" s="348"/>
      <c r="S8" s="348"/>
      <c r="T8" s="360"/>
      <c r="U8" s="347" t="s">
        <v>25</v>
      </c>
      <c r="V8" s="348"/>
      <c r="W8" s="348"/>
      <c r="X8" s="348"/>
      <c r="Y8" s="348"/>
      <c r="Z8" s="348"/>
      <c r="AA8" s="348"/>
      <c r="AB8" s="348"/>
      <c r="AC8" s="348"/>
      <c r="AD8" s="348"/>
      <c r="AE8" s="98"/>
      <c r="AF8" s="377" t="s">
        <v>44</v>
      </c>
      <c r="AG8" s="397" t="s">
        <v>34</v>
      </c>
      <c r="AH8" s="398"/>
      <c r="AI8" s="398"/>
      <c r="AJ8" s="398"/>
      <c r="AK8" s="398"/>
      <c r="AL8" s="377"/>
      <c r="AM8" s="379" t="s">
        <v>51</v>
      </c>
      <c r="AN8" s="380"/>
      <c r="AO8" s="381"/>
      <c r="AP8" s="388" t="s">
        <v>323</v>
      </c>
      <c r="AQ8" s="389"/>
      <c r="AR8" s="390"/>
      <c r="AS8" s="397" t="s">
        <v>52</v>
      </c>
      <c r="AT8" s="398"/>
      <c r="AU8" s="398"/>
      <c r="AV8" s="398"/>
      <c r="AW8" s="398"/>
      <c r="AX8" s="398"/>
      <c r="AY8" s="98"/>
    </row>
    <row r="9" spans="1:51" ht="14.25">
      <c r="A9" s="358"/>
      <c r="B9" s="358"/>
      <c r="C9" s="358"/>
      <c r="D9" s="358"/>
      <c r="E9" s="358"/>
      <c r="F9" s="358"/>
      <c r="G9" s="358"/>
      <c r="H9" s="358"/>
      <c r="I9" s="358"/>
      <c r="J9" s="359"/>
      <c r="K9" s="308" t="s">
        <v>26</v>
      </c>
      <c r="L9" s="351"/>
      <c r="M9" s="351"/>
      <c r="N9" s="351"/>
      <c r="O9" s="306"/>
      <c r="P9" s="308" t="s">
        <v>27</v>
      </c>
      <c r="Q9" s="351"/>
      <c r="R9" s="351"/>
      <c r="S9" s="351"/>
      <c r="T9" s="306"/>
      <c r="U9" s="308" t="s">
        <v>26</v>
      </c>
      <c r="V9" s="351"/>
      <c r="W9" s="351"/>
      <c r="X9" s="351"/>
      <c r="Y9" s="306"/>
      <c r="Z9" s="308" t="s">
        <v>27</v>
      </c>
      <c r="AA9" s="351"/>
      <c r="AB9" s="351"/>
      <c r="AC9" s="351"/>
      <c r="AD9" s="351"/>
      <c r="AE9" s="98"/>
      <c r="AF9" s="378"/>
      <c r="AG9" s="304"/>
      <c r="AH9" s="399"/>
      <c r="AI9" s="399"/>
      <c r="AJ9" s="399"/>
      <c r="AK9" s="399"/>
      <c r="AL9" s="302"/>
      <c r="AM9" s="382"/>
      <c r="AN9" s="383"/>
      <c r="AO9" s="384"/>
      <c r="AP9" s="391"/>
      <c r="AQ9" s="392"/>
      <c r="AR9" s="393"/>
      <c r="AS9" s="304"/>
      <c r="AT9" s="399"/>
      <c r="AU9" s="399"/>
      <c r="AV9" s="399"/>
      <c r="AW9" s="399"/>
      <c r="AX9" s="399"/>
      <c r="AY9" s="98"/>
    </row>
    <row r="10" spans="1:51" ht="14.25">
      <c r="A10" s="278" t="s">
        <v>219</v>
      </c>
      <c r="B10" s="278"/>
      <c r="C10" s="278"/>
      <c r="D10" s="278"/>
      <c r="E10" s="278"/>
      <c r="F10" s="278"/>
      <c r="G10" s="278"/>
      <c r="H10" s="278"/>
      <c r="I10" s="278"/>
      <c r="J10" s="279"/>
      <c r="K10" s="318">
        <v>150463</v>
      </c>
      <c r="L10" s="318"/>
      <c r="M10" s="318"/>
      <c r="N10" s="318"/>
      <c r="O10" s="318"/>
      <c r="P10" s="318">
        <v>4184768</v>
      </c>
      <c r="Q10" s="318"/>
      <c r="R10" s="318"/>
      <c r="S10" s="318"/>
      <c r="T10" s="318"/>
      <c r="U10" s="318">
        <v>138884</v>
      </c>
      <c r="V10" s="318"/>
      <c r="W10" s="318"/>
      <c r="X10" s="318"/>
      <c r="Y10" s="318"/>
      <c r="Z10" s="318">
        <v>3696197</v>
      </c>
      <c r="AA10" s="318"/>
      <c r="AB10" s="318"/>
      <c r="AC10" s="318"/>
      <c r="AD10" s="318"/>
      <c r="AE10" s="98"/>
      <c r="AF10" s="302"/>
      <c r="AG10" s="307" t="s">
        <v>35</v>
      </c>
      <c r="AH10" s="307"/>
      <c r="AI10" s="307"/>
      <c r="AJ10" s="307" t="s">
        <v>50</v>
      </c>
      <c r="AK10" s="307"/>
      <c r="AL10" s="307"/>
      <c r="AM10" s="385"/>
      <c r="AN10" s="386"/>
      <c r="AO10" s="387"/>
      <c r="AP10" s="394"/>
      <c r="AQ10" s="395"/>
      <c r="AR10" s="396"/>
      <c r="AS10" s="307" t="s">
        <v>35</v>
      </c>
      <c r="AT10" s="307"/>
      <c r="AU10" s="307"/>
      <c r="AV10" s="307" t="s">
        <v>50</v>
      </c>
      <c r="AW10" s="307"/>
      <c r="AX10" s="308"/>
      <c r="AY10" s="98"/>
    </row>
    <row r="11" spans="1:51" ht="14.25">
      <c r="A11" s="280">
        <v>58</v>
      </c>
      <c r="B11" s="280"/>
      <c r="C11" s="280"/>
      <c r="D11" s="280"/>
      <c r="E11" s="280"/>
      <c r="F11" s="280"/>
      <c r="G11" s="280"/>
      <c r="H11" s="280"/>
      <c r="I11" s="280"/>
      <c r="J11" s="281"/>
      <c r="K11" s="300">
        <v>178779</v>
      </c>
      <c r="L11" s="300"/>
      <c r="M11" s="300"/>
      <c r="N11" s="300"/>
      <c r="O11" s="300"/>
      <c r="P11" s="300">
        <v>4606603</v>
      </c>
      <c r="Q11" s="300"/>
      <c r="R11" s="300"/>
      <c r="S11" s="300"/>
      <c r="T11" s="300"/>
      <c r="U11" s="300">
        <v>169720</v>
      </c>
      <c r="V11" s="300"/>
      <c r="W11" s="300"/>
      <c r="X11" s="300"/>
      <c r="Y11" s="300"/>
      <c r="Z11" s="300">
        <v>4077673</v>
      </c>
      <c r="AA11" s="300"/>
      <c r="AB11" s="300"/>
      <c r="AC11" s="300"/>
      <c r="AD11" s="300"/>
      <c r="AE11" s="98"/>
      <c r="AF11" s="149" t="s">
        <v>316</v>
      </c>
      <c r="AG11" s="318">
        <v>1091</v>
      </c>
      <c r="AH11" s="318"/>
      <c r="AI11" s="318"/>
      <c r="AJ11" s="318">
        <v>203440</v>
      </c>
      <c r="AK11" s="318"/>
      <c r="AL11" s="318"/>
      <c r="AM11" s="318" t="s">
        <v>415</v>
      </c>
      <c r="AN11" s="318"/>
      <c r="AO11" s="318"/>
      <c r="AP11" s="318">
        <v>158</v>
      </c>
      <c r="AQ11" s="318"/>
      <c r="AR11" s="318"/>
      <c r="AS11" s="318">
        <v>1524</v>
      </c>
      <c r="AT11" s="318"/>
      <c r="AU11" s="318"/>
      <c r="AV11" s="318">
        <v>349940</v>
      </c>
      <c r="AW11" s="318"/>
      <c r="AX11" s="318"/>
      <c r="AY11" s="98"/>
    </row>
    <row r="12" spans="1:50" ht="14.25">
      <c r="A12" s="280">
        <v>59</v>
      </c>
      <c r="B12" s="280"/>
      <c r="C12" s="280"/>
      <c r="D12" s="280"/>
      <c r="E12" s="280"/>
      <c r="F12" s="280"/>
      <c r="G12" s="280"/>
      <c r="H12" s="280"/>
      <c r="I12" s="280"/>
      <c r="J12" s="281"/>
      <c r="K12" s="300">
        <v>190323</v>
      </c>
      <c r="L12" s="300"/>
      <c r="M12" s="300"/>
      <c r="N12" s="300"/>
      <c r="O12" s="300"/>
      <c r="P12" s="300">
        <v>4547113</v>
      </c>
      <c r="Q12" s="300"/>
      <c r="R12" s="300"/>
      <c r="S12" s="300"/>
      <c r="T12" s="300"/>
      <c r="U12" s="300">
        <v>182950</v>
      </c>
      <c r="V12" s="300"/>
      <c r="W12" s="300"/>
      <c r="X12" s="300"/>
      <c r="Y12" s="300"/>
      <c r="Z12" s="300">
        <v>4233161</v>
      </c>
      <c r="AA12" s="300"/>
      <c r="AB12" s="300"/>
      <c r="AC12" s="300"/>
      <c r="AD12" s="300"/>
      <c r="AE12" s="98"/>
      <c r="AF12" s="36">
        <v>58</v>
      </c>
      <c r="AG12" s="300">
        <v>977</v>
      </c>
      <c r="AH12" s="300"/>
      <c r="AI12" s="300"/>
      <c r="AJ12" s="300">
        <v>168550</v>
      </c>
      <c r="AK12" s="300"/>
      <c r="AL12" s="300"/>
      <c r="AM12" s="300" t="s">
        <v>415</v>
      </c>
      <c r="AN12" s="300"/>
      <c r="AO12" s="300"/>
      <c r="AP12" s="300">
        <v>115</v>
      </c>
      <c r="AQ12" s="300"/>
      <c r="AR12" s="300"/>
      <c r="AS12" s="300">
        <v>2286</v>
      </c>
      <c r="AT12" s="300"/>
      <c r="AU12" s="300"/>
      <c r="AV12" s="300">
        <v>482710</v>
      </c>
      <c r="AW12" s="300"/>
      <c r="AX12" s="300"/>
    </row>
    <row r="13" spans="1:50" ht="14.25">
      <c r="A13" s="280">
        <v>60</v>
      </c>
      <c r="B13" s="280"/>
      <c r="C13" s="280"/>
      <c r="D13" s="280"/>
      <c r="E13" s="280"/>
      <c r="F13" s="280"/>
      <c r="G13" s="280"/>
      <c r="H13" s="280"/>
      <c r="I13" s="280"/>
      <c r="J13" s="281"/>
      <c r="K13" s="300">
        <v>180096</v>
      </c>
      <c r="L13" s="300"/>
      <c r="M13" s="300"/>
      <c r="N13" s="300"/>
      <c r="O13" s="300"/>
      <c r="P13" s="300">
        <v>4691476</v>
      </c>
      <c r="Q13" s="300"/>
      <c r="R13" s="300"/>
      <c r="S13" s="300"/>
      <c r="T13" s="300"/>
      <c r="U13" s="300">
        <v>183495</v>
      </c>
      <c r="V13" s="300"/>
      <c r="W13" s="300"/>
      <c r="X13" s="300"/>
      <c r="Y13" s="300"/>
      <c r="Z13" s="300">
        <v>4542765</v>
      </c>
      <c r="AA13" s="300"/>
      <c r="AB13" s="300"/>
      <c r="AC13" s="300"/>
      <c r="AD13" s="300"/>
      <c r="AF13" s="36">
        <v>59</v>
      </c>
      <c r="AG13" s="300">
        <v>1447</v>
      </c>
      <c r="AH13" s="300"/>
      <c r="AI13" s="300"/>
      <c r="AJ13" s="300">
        <v>227270</v>
      </c>
      <c r="AK13" s="300"/>
      <c r="AL13" s="300"/>
      <c r="AM13" s="300" t="s">
        <v>415</v>
      </c>
      <c r="AN13" s="300"/>
      <c r="AO13" s="300"/>
      <c r="AP13" s="300">
        <v>253</v>
      </c>
      <c r="AQ13" s="300"/>
      <c r="AR13" s="300"/>
      <c r="AS13" s="300">
        <v>3486</v>
      </c>
      <c r="AT13" s="300"/>
      <c r="AU13" s="300"/>
      <c r="AV13" s="300">
        <v>669660</v>
      </c>
      <c r="AW13" s="300"/>
      <c r="AX13" s="300"/>
    </row>
    <row r="14" spans="1:50" ht="14.25">
      <c r="A14" s="282">
        <v>61</v>
      </c>
      <c r="B14" s="282"/>
      <c r="C14" s="282"/>
      <c r="D14" s="282"/>
      <c r="E14" s="282"/>
      <c r="F14" s="282"/>
      <c r="G14" s="282"/>
      <c r="H14" s="282"/>
      <c r="I14" s="282"/>
      <c r="J14" s="283"/>
      <c r="K14" s="305">
        <f>SUM(K16:O19)</f>
        <v>166111</v>
      </c>
      <c r="L14" s="305"/>
      <c r="M14" s="305"/>
      <c r="N14" s="305"/>
      <c r="O14" s="305"/>
      <c r="P14" s="305">
        <f>SUM(P16:T19)</f>
        <v>4860219</v>
      </c>
      <c r="Q14" s="305"/>
      <c r="R14" s="305"/>
      <c r="S14" s="305"/>
      <c r="T14" s="305"/>
      <c r="U14" s="305">
        <f>SUM(U16:Y19)</f>
        <v>173665</v>
      </c>
      <c r="V14" s="305"/>
      <c r="W14" s="305"/>
      <c r="X14" s="305"/>
      <c r="Y14" s="305"/>
      <c r="Z14" s="305">
        <f>SUM(Z16:AD19)</f>
        <v>4683515</v>
      </c>
      <c r="AA14" s="305"/>
      <c r="AB14" s="305"/>
      <c r="AC14" s="305"/>
      <c r="AD14" s="305"/>
      <c r="AF14" s="36">
        <v>60</v>
      </c>
      <c r="AG14" s="300">
        <v>1830</v>
      </c>
      <c r="AH14" s="300"/>
      <c r="AI14" s="300"/>
      <c r="AJ14" s="300">
        <v>285450</v>
      </c>
      <c r="AK14" s="300"/>
      <c r="AL14" s="300"/>
      <c r="AM14" s="300" t="s">
        <v>415</v>
      </c>
      <c r="AN14" s="300"/>
      <c r="AO14" s="300"/>
      <c r="AP14" s="300">
        <v>326</v>
      </c>
      <c r="AQ14" s="300"/>
      <c r="AR14" s="300"/>
      <c r="AS14" s="300">
        <v>4978</v>
      </c>
      <c r="AT14" s="300"/>
      <c r="AU14" s="300"/>
      <c r="AV14" s="300">
        <v>898260</v>
      </c>
      <c r="AW14" s="300"/>
      <c r="AX14" s="300"/>
    </row>
    <row r="15" spans="1:50" ht="14.25">
      <c r="A15" s="346"/>
      <c r="B15" s="346"/>
      <c r="C15" s="346"/>
      <c r="D15" s="346"/>
      <c r="E15" s="346"/>
      <c r="F15" s="346"/>
      <c r="G15" s="346"/>
      <c r="H15" s="346"/>
      <c r="I15" s="346"/>
      <c r="J15" s="281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F15" s="36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</row>
    <row r="16" spans="1:50" ht="14.25" customHeight="1">
      <c r="A16" s="344" t="s">
        <v>314</v>
      </c>
      <c r="B16" s="344"/>
      <c r="C16" s="344"/>
      <c r="D16" s="344"/>
      <c r="E16" s="344"/>
      <c r="F16" s="344"/>
      <c r="G16" s="344"/>
      <c r="H16" s="344"/>
      <c r="I16" s="344"/>
      <c r="J16" s="345"/>
      <c r="K16" s="300">
        <v>38461</v>
      </c>
      <c r="L16" s="300"/>
      <c r="M16" s="300"/>
      <c r="N16" s="300"/>
      <c r="O16" s="300"/>
      <c r="P16" s="300">
        <v>1158953</v>
      </c>
      <c r="Q16" s="300"/>
      <c r="R16" s="300"/>
      <c r="S16" s="300"/>
      <c r="T16" s="300"/>
      <c r="U16" s="300">
        <v>38323</v>
      </c>
      <c r="V16" s="300"/>
      <c r="W16" s="300"/>
      <c r="X16" s="300"/>
      <c r="Y16" s="300"/>
      <c r="Z16" s="300">
        <v>1071862</v>
      </c>
      <c r="AA16" s="300"/>
      <c r="AB16" s="300"/>
      <c r="AC16" s="300"/>
      <c r="AD16" s="300"/>
      <c r="AF16" s="99">
        <v>61</v>
      </c>
      <c r="AG16" s="317">
        <v>2543</v>
      </c>
      <c r="AH16" s="317"/>
      <c r="AI16" s="317"/>
      <c r="AJ16" s="317">
        <v>383600</v>
      </c>
      <c r="AK16" s="317"/>
      <c r="AL16" s="317"/>
      <c r="AM16" s="317" t="s">
        <v>415</v>
      </c>
      <c r="AN16" s="317"/>
      <c r="AO16" s="317"/>
      <c r="AP16" s="317">
        <v>314</v>
      </c>
      <c r="AQ16" s="317"/>
      <c r="AR16" s="317"/>
      <c r="AS16" s="317">
        <v>7218</v>
      </c>
      <c r="AT16" s="317"/>
      <c r="AU16" s="317"/>
      <c r="AV16" s="317">
        <v>1236180</v>
      </c>
      <c r="AW16" s="317"/>
      <c r="AX16" s="317"/>
    </row>
    <row r="17" spans="1:50" ht="14.25">
      <c r="A17" s="344" t="s">
        <v>404</v>
      </c>
      <c r="B17" s="344"/>
      <c r="C17" s="344"/>
      <c r="D17" s="344"/>
      <c r="E17" s="344"/>
      <c r="F17" s="344"/>
      <c r="G17" s="344"/>
      <c r="H17" s="344"/>
      <c r="I17" s="344"/>
      <c r="J17" s="345"/>
      <c r="K17" s="300">
        <v>36360</v>
      </c>
      <c r="L17" s="300"/>
      <c r="M17" s="300"/>
      <c r="N17" s="300"/>
      <c r="O17" s="300"/>
      <c r="P17" s="300">
        <v>1005803</v>
      </c>
      <c r="Q17" s="300"/>
      <c r="R17" s="300"/>
      <c r="S17" s="300"/>
      <c r="T17" s="300"/>
      <c r="U17" s="300">
        <v>40052</v>
      </c>
      <c r="V17" s="300"/>
      <c r="W17" s="300"/>
      <c r="X17" s="300"/>
      <c r="Y17" s="300"/>
      <c r="Z17" s="300">
        <v>1065474</v>
      </c>
      <c r="AA17" s="300"/>
      <c r="AB17" s="300"/>
      <c r="AC17" s="300"/>
      <c r="AD17" s="300"/>
      <c r="AF17" s="29" t="s">
        <v>324</v>
      </c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</row>
    <row r="18" spans="1:50" ht="14.25">
      <c r="A18" s="344" t="s">
        <v>405</v>
      </c>
      <c r="B18" s="344"/>
      <c r="C18" s="344"/>
      <c r="D18" s="344"/>
      <c r="E18" s="344"/>
      <c r="F18" s="344"/>
      <c r="G18" s="344"/>
      <c r="H18" s="344"/>
      <c r="I18" s="344"/>
      <c r="J18" s="345"/>
      <c r="K18" s="300">
        <v>42133</v>
      </c>
      <c r="L18" s="300"/>
      <c r="M18" s="300"/>
      <c r="N18" s="300"/>
      <c r="O18" s="300"/>
      <c r="P18" s="300">
        <v>1300485</v>
      </c>
      <c r="Q18" s="300"/>
      <c r="R18" s="300"/>
      <c r="S18" s="300"/>
      <c r="T18" s="300"/>
      <c r="U18" s="300">
        <v>41972</v>
      </c>
      <c r="V18" s="300"/>
      <c r="W18" s="300"/>
      <c r="X18" s="300"/>
      <c r="Y18" s="300"/>
      <c r="Z18" s="300">
        <v>1320364</v>
      </c>
      <c r="AA18" s="300"/>
      <c r="AB18" s="300"/>
      <c r="AC18" s="300"/>
      <c r="AD18" s="300"/>
      <c r="AF18" s="37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</row>
    <row r="19" spans="1:50" ht="17.25">
      <c r="A19" s="342" t="s">
        <v>406</v>
      </c>
      <c r="B19" s="342"/>
      <c r="C19" s="342"/>
      <c r="D19" s="342"/>
      <c r="E19" s="342"/>
      <c r="F19" s="342"/>
      <c r="G19" s="342"/>
      <c r="H19" s="342"/>
      <c r="I19" s="342"/>
      <c r="J19" s="343"/>
      <c r="K19" s="298">
        <v>49157</v>
      </c>
      <c r="L19" s="298"/>
      <c r="M19" s="298"/>
      <c r="N19" s="298"/>
      <c r="O19" s="298"/>
      <c r="P19" s="298">
        <v>1394978</v>
      </c>
      <c r="Q19" s="298"/>
      <c r="R19" s="298"/>
      <c r="S19" s="298"/>
      <c r="T19" s="298"/>
      <c r="U19" s="298">
        <v>53318</v>
      </c>
      <c r="V19" s="298"/>
      <c r="W19" s="298"/>
      <c r="X19" s="298"/>
      <c r="Y19" s="298"/>
      <c r="Z19" s="298">
        <v>1225815</v>
      </c>
      <c r="AA19" s="298"/>
      <c r="AB19" s="298"/>
      <c r="AC19" s="298"/>
      <c r="AD19" s="298"/>
      <c r="AF19" s="373" t="s">
        <v>395</v>
      </c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</row>
    <row r="20" spans="1:51" ht="15" thickBo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32"/>
      <c r="L20" s="23"/>
      <c r="M20" s="24"/>
      <c r="N20" s="23"/>
      <c r="O20" s="24"/>
      <c r="P20" s="24"/>
      <c r="Q20" s="24"/>
      <c r="R20" s="24"/>
      <c r="S20" s="24"/>
      <c r="T20" s="23"/>
      <c r="U20" s="24"/>
      <c r="V20" s="32"/>
      <c r="W20" s="32"/>
      <c r="X20" s="32"/>
      <c r="Y20" s="32"/>
      <c r="Z20" s="33"/>
      <c r="AA20" s="33"/>
      <c r="AB20" s="33"/>
      <c r="AC20" s="33"/>
      <c r="AD20" s="33"/>
      <c r="AE20" s="98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1" t="s">
        <v>230</v>
      </c>
      <c r="AY20" s="98"/>
    </row>
    <row r="21" spans="1:51" ht="14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32"/>
      <c r="L21" s="23"/>
      <c r="M21" s="24"/>
      <c r="N21" s="23"/>
      <c r="O21" s="24"/>
      <c r="P21" s="24"/>
      <c r="Q21" s="24"/>
      <c r="R21" s="24"/>
      <c r="S21" s="24"/>
      <c r="T21" s="23"/>
      <c r="U21" s="24"/>
      <c r="V21" s="32"/>
      <c r="W21" s="32"/>
      <c r="X21" s="32"/>
      <c r="Y21" s="32"/>
      <c r="Z21" s="33"/>
      <c r="AA21" s="33"/>
      <c r="AB21" s="33"/>
      <c r="AC21" s="33"/>
      <c r="AD21" s="33"/>
      <c r="AE21" s="98"/>
      <c r="AF21" s="320" t="s">
        <v>237</v>
      </c>
      <c r="AG21" s="303" t="s">
        <v>329</v>
      </c>
      <c r="AH21" s="303"/>
      <c r="AI21" s="303"/>
      <c r="AJ21" s="303" t="s">
        <v>55</v>
      </c>
      <c r="AK21" s="303"/>
      <c r="AL21" s="303"/>
      <c r="AM21" s="303"/>
      <c r="AN21" s="303"/>
      <c r="AO21" s="303"/>
      <c r="AP21" s="303"/>
      <c r="AQ21" s="303"/>
      <c r="AR21" s="303" t="s">
        <v>54</v>
      </c>
      <c r="AS21" s="303"/>
      <c r="AT21" s="303"/>
      <c r="AU21" s="303"/>
      <c r="AV21" s="303"/>
      <c r="AW21" s="303"/>
      <c r="AX21" s="304"/>
      <c r="AY21" s="98"/>
    </row>
    <row r="22" spans="1:51" ht="14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34"/>
      <c r="L22" s="2"/>
      <c r="M22" s="207"/>
      <c r="N22" s="2"/>
      <c r="O22" s="207"/>
      <c r="P22" s="27"/>
      <c r="Q22" s="207"/>
      <c r="R22" s="27"/>
      <c r="S22" s="207"/>
      <c r="T22" s="2"/>
      <c r="U22" s="207"/>
      <c r="V22" s="34"/>
      <c r="W22" s="34"/>
      <c r="X22" s="34"/>
      <c r="Y22" s="34"/>
      <c r="Z22" s="29"/>
      <c r="AA22" s="29"/>
      <c r="AB22" s="29"/>
      <c r="AC22" s="29"/>
      <c r="AD22" s="29"/>
      <c r="AE22" s="98"/>
      <c r="AF22" s="321"/>
      <c r="AG22" s="307"/>
      <c r="AH22" s="307"/>
      <c r="AI22" s="307"/>
      <c r="AJ22" s="307" t="s">
        <v>53</v>
      </c>
      <c r="AK22" s="307"/>
      <c r="AL22" s="307"/>
      <c r="AM22" s="307"/>
      <c r="AN22" s="307" t="s">
        <v>27</v>
      </c>
      <c r="AO22" s="307"/>
      <c r="AP22" s="307"/>
      <c r="AQ22" s="307"/>
      <c r="AR22" s="307" t="s">
        <v>53</v>
      </c>
      <c r="AS22" s="307"/>
      <c r="AT22" s="307"/>
      <c r="AU22" s="307"/>
      <c r="AV22" s="307" t="s">
        <v>27</v>
      </c>
      <c r="AW22" s="307"/>
      <c r="AX22" s="308"/>
      <c r="AY22" s="98"/>
    </row>
    <row r="23" spans="1:50" ht="14.25">
      <c r="A23" s="374" t="s">
        <v>315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98"/>
      <c r="AF23" s="150" t="s">
        <v>236</v>
      </c>
      <c r="AG23" s="314">
        <v>10</v>
      </c>
      <c r="AH23" s="314"/>
      <c r="AI23" s="314"/>
      <c r="AJ23" s="309">
        <v>637746</v>
      </c>
      <c r="AK23" s="309"/>
      <c r="AL23" s="309"/>
      <c r="AM23" s="309"/>
      <c r="AN23" s="309">
        <v>298304038</v>
      </c>
      <c r="AO23" s="309"/>
      <c r="AP23" s="309"/>
      <c r="AQ23" s="309"/>
      <c r="AR23" s="309">
        <v>753</v>
      </c>
      <c r="AS23" s="309"/>
      <c r="AT23" s="309"/>
      <c r="AU23" s="309"/>
      <c r="AV23" s="309">
        <v>675224</v>
      </c>
      <c r="AW23" s="309"/>
      <c r="AX23" s="309"/>
    </row>
    <row r="24" spans="1:50" ht="15" thickBo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5"/>
      <c r="L24" s="6"/>
      <c r="M24" s="25"/>
      <c r="N24" s="6"/>
      <c r="O24" s="25"/>
      <c r="P24" s="28"/>
      <c r="Q24" s="25"/>
      <c r="R24" s="28"/>
      <c r="S24" s="25"/>
      <c r="T24" s="6"/>
      <c r="U24" s="25"/>
      <c r="V24" s="35"/>
      <c r="W24" s="35"/>
      <c r="X24" s="35"/>
      <c r="Y24" s="35"/>
      <c r="Z24" s="30"/>
      <c r="AA24" s="30"/>
      <c r="AB24" s="30"/>
      <c r="AC24" s="30"/>
      <c r="AD24" s="31" t="s">
        <v>56</v>
      </c>
      <c r="AE24" s="98"/>
      <c r="AF24" s="153" t="s">
        <v>416</v>
      </c>
      <c r="AG24" s="314">
        <v>10</v>
      </c>
      <c r="AH24" s="314"/>
      <c r="AI24" s="314"/>
      <c r="AJ24" s="309">
        <v>876245</v>
      </c>
      <c r="AK24" s="309"/>
      <c r="AL24" s="309"/>
      <c r="AM24" s="309"/>
      <c r="AN24" s="309">
        <v>465470526</v>
      </c>
      <c r="AO24" s="309"/>
      <c r="AP24" s="309"/>
      <c r="AQ24" s="309"/>
      <c r="AR24" s="309">
        <v>715</v>
      </c>
      <c r="AS24" s="309"/>
      <c r="AT24" s="309"/>
      <c r="AU24" s="309"/>
      <c r="AV24" s="309">
        <v>635898</v>
      </c>
      <c r="AW24" s="309"/>
      <c r="AX24" s="309"/>
    </row>
    <row r="25" spans="1:50" ht="14.25">
      <c r="A25" s="368" t="s">
        <v>33</v>
      </c>
      <c r="B25" s="368"/>
      <c r="C25" s="368"/>
      <c r="D25" s="368"/>
      <c r="E25" s="368"/>
      <c r="F25" s="369"/>
      <c r="G25" s="347" t="s">
        <v>28</v>
      </c>
      <c r="H25" s="348"/>
      <c r="I25" s="348"/>
      <c r="J25" s="348"/>
      <c r="K25" s="348"/>
      <c r="L25" s="360"/>
      <c r="M25" s="347" t="s">
        <v>29</v>
      </c>
      <c r="N25" s="348"/>
      <c r="O25" s="348"/>
      <c r="P25" s="348"/>
      <c r="Q25" s="348"/>
      <c r="R25" s="360"/>
      <c r="S25" s="371" t="s">
        <v>32</v>
      </c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98"/>
      <c r="AF25" s="153" t="s">
        <v>327</v>
      </c>
      <c r="AG25" s="314">
        <v>11</v>
      </c>
      <c r="AH25" s="314"/>
      <c r="AI25" s="314"/>
      <c r="AJ25" s="309">
        <v>889803</v>
      </c>
      <c r="AK25" s="309"/>
      <c r="AL25" s="309"/>
      <c r="AM25" s="309"/>
      <c r="AN25" s="309">
        <v>578090771</v>
      </c>
      <c r="AO25" s="309"/>
      <c r="AP25" s="309"/>
      <c r="AQ25" s="309"/>
      <c r="AR25" s="309">
        <v>556</v>
      </c>
      <c r="AS25" s="309"/>
      <c r="AT25" s="309"/>
      <c r="AU25" s="309"/>
      <c r="AV25" s="309">
        <v>612179</v>
      </c>
      <c r="AW25" s="309"/>
      <c r="AX25" s="309"/>
    </row>
    <row r="26" spans="1:50" ht="14.25">
      <c r="A26" s="370"/>
      <c r="B26" s="370"/>
      <c r="C26" s="370"/>
      <c r="D26" s="370"/>
      <c r="E26" s="370"/>
      <c r="F26" s="321"/>
      <c r="G26" s="308" t="s">
        <v>26</v>
      </c>
      <c r="H26" s="351"/>
      <c r="I26" s="306"/>
      <c r="J26" s="308" t="s">
        <v>27</v>
      </c>
      <c r="K26" s="351"/>
      <c r="L26" s="306"/>
      <c r="M26" s="308" t="s">
        <v>26</v>
      </c>
      <c r="N26" s="351"/>
      <c r="O26" s="306"/>
      <c r="P26" s="308" t="s">
        <v>27</v>
      </c>
      <c r="Q26" s="351"/>
      <c r="R26" s="306"/>
      <c r="S26" s="308" t="s">
        <v>30</v>
      </c>
      <c r="T26" s="351"/>
      <c r="U26" s="351"/>
      <c r="V26" s="306"/>
      <c r="W26" s="367" t="s">
        <v>31</v>
      </c>
      <c r="X26" s="367"/>
      <c r="Y26" s="367"/>
      <c r="Z26" s="367"/>
      <c r="AA26" s="308" t="s">
        <v>27</v>
      </c>
      <c r="AB26" s="351"/>
      <c r="AC26" s="351"/>
      <c r="AD26" s="351"/>
      <c r="AE26" s="98"/>
      <c r="AF26" s="153" t="s">
        <v>328</v>
      </c>
      <c r="AG26" s="314">
        <v>13</v>
      </c>
      <c r="AH26" s="314"/>
      <c r="AI26" s="314"/>
      <c r="AJ26" s="309">
        <v>961327</v>
      </c>
      <c r="AK26" s="309"/>
      <c r="AL26" s="309"/>
      <c r="AM26" s="309"/>
      <c r="AN26" s="309">
        <v>619329136</v>
      </c>
      <c r="AO26" s="309"/>
      <c r="AP26" s="309"/>
      <c r="AQ26" s="309"/>
      <c r="AR26" s="309">
        <v>458</v>
      </c>
      <c r="AS26" s="309"/>
      <c r="AT26" s="309"/>
      <c r="AU26" s="309"/>
      <c r="AV26" s="309">
        <v>533792</v>
      </c>
      <c r="AW26" s="309"/>
      <c r="AX26" s="309"/>
    </row>
    <row r="27" spans="1:50" ht="14.25">
      <c r="A27" s="375" t="s">
        <v>316</v>
      </c>
      <c r="B27" s="375"/>
      <c r="C27" s="375"/>
      <c r="D27" s="375"/>
      <c r="E27" s="375"/>
      <c r="F27" s="376"/>
      <c r="G27" s="361">
        <v>3549516</v>
      </c>
      <c r="H27" s="361"/>
      <c r="I27" s="361"/>
      <c r="J27" s="361">
        <v>220153027</v>
      </c>
      <c r="K27" s="361"/>
      <c r="L27" s="361"/>
      <c r="M27" s="353">
        <v>1663023</v>
      </c>
      <c r="N27" s="353"/>
      <c r="O27" s="353"/>
      <c r="P27" s="352">
        <v>208123029</v>
      </c>
      <c r="Q27" s="352"/>
      <c r="R27" s="352"/>
      <c r="S27" s="353">
        <v>639287</v>
      </c>
      <c r="T27" s="353"/>
      <c r="U27" s="353"/>
      <c r="V27" s="353"/>
      <c r="W27" s="309">
        <v>2891459</v>
      </c>
      <c r="X27" s="309"/>
      <c r="Y27" s="309"/>
      <c r="Z27" s="309"/>
      <c r="AA27" s="361">
        <v>716294524</v>
      </c>
      <c r="AB27" s="361"/>
      <c r="AC27" s="361"/>
      <c r="AD27" s="361"/>
      <c r="AE27" s="98"/>
      <c r="AF27" s="154" t="s">
        <v>282</v>
      </c>
      <c r="AG27" s="316">
        <v>13</v>
      </c>
      <c r="AH27" s="316"/>
      <c r="AI27" s="316"/>
      <c r="AJ27" s="315">
        <f>SUM(AJ29:AM42)</f>
        <v>1707894</v>
      </c>
      <c r="AK27" s="315"/>
      <c r="AL27" s="315"/>
      <c r="AM27" s="315"/>
      <c r="AN27" s="315">
        <f>SUM(AN29:AQ42)</f>
        <v>1250196364</v>
      </c>
      <c r="AO27" s="315"/>
      <c r="AP27" s="315"/>
      <c r="AQ27" s="315"/>
      <c r="AR27" s="315">
        <f>SUM(AR29:AU42)</f>
        <v>577</v>
      </c>
      <c r="AS27" s="315"/>
      <c r="AT27" s="315"/>
      <c r="AU27" s="315"/>
      <c r="AV27" s="315">
        <f>SUM(AV29:AX42)</f>
        <v>435609</v>
      </c>
      <c r="AW27" s="315"/>
      <c r="AX27" s="315"/>
    </row>
    <row r="28" spans="1:50" ht="14.25">
      <c r="A28" s="314">
        <v>58</v>
      </c>
      <c r="B28" s="314"/>
      <c r="C28" s="314"/>
      <c r="D28" s="314"/>
      <c r="E28" s="314"/>
      <c r="F28" s="340"/>
      <c r="G28" s="361">
        <v>3594476</v>
      </c>
      <c r="H28" s="361"/>
      <c r="I28" s="361"/>
      <c r="J28" s="361">
        <v>224077817</v>
      </c>
      <c r="K28" s="361"/>
      <c r="L28" s="361"/>
      <c r="M28" s="353">
        <v>1720762</v>
      </c>
      <c r="N28" s="353"/>
      <c r="O28" s="353"/>
      <c r="P28" s="352">
        <v>225829469</v>
      </c>
      <c r="Q28" s="352"/>
      <c r="R28" s="352"/>
      <c r="S28" s="353">
        <v>668081</v>
      </c>
      <c r="T28" s="353"/>
      <c r="U28" s="353"/>
      <c r="V28" s="353"/>
      <c r="W28" s="309">
        <v>3167541</v>
      </c>
      <c r="X28" s="309"/>
      <c r="Y28" s="309"/>
      <c r="Z28" s="309"/>
      <c r="AA28" s="361">
        <v>797502219</v>
      </c>
      <c r="AB28" s="361"/>
      <c r="AC28" s="361"/>
      <c r="AD28" s="361"/>
      <c r="AE28" s="98"/>
      <c r="AF28" s="38"/>
      <c r="AG28" s="314"/>
      <c r="AH28" s="314"/>
      <c r="AI28" s="314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09"/>
      <c r="AU28" s="309"/>
      <c r="AV28" s="309"/>
      <c r="AW28" s="309"/>
      <c r="AX28" s="309"/>
    </row>
    <row r="29" spans="1:50" ht="14.25">
      <c r="A29" s="314">
        <v>59</v>
      </c>
      <c r="B29" s="314"/>
      <c r="C29" s="314"/>
      <c r="D29" s="314"/>
      <c r="E29" s="314"/>
      <c r="F29" s="340"/>
      <c r="G29" s="361">
        <v>3724245</v>
      </c>
      <c r="H29" s="361"/>
      <c r="I29" s="361"/>
      <c r="J29" s="361">
        <v>239221680</v>
      </c>
      <c r="K29" s="361"/>
      <c r="L29" s="361"/>
      <c r="M29" s="353">
        <v>1813971</v>
      </c>
      <c r="N29" s="353"/>
      <c r="O29" s="353"/>
      <c r="P29" s="352">
        <v>248047377</v>
      </c>
      <c r="Q29" s="352"/>
      <c r="R29" s="352"/>
      <c r="S29" s="353">
        <v>695399</v>
      </c>
      <c r="T29" s="353"/>
      <c r="U29" s="353"/>
      <c r="V29" s="353"/>
      <c r="W29" s="309">
        <v>3413084</v>
      </c>
      <c r="X29" s="309"/>
      <c r="Y29" s="309"/>
      <c r="Z29" s="309"/>
      <c r="AA29" s="361">
        <v>875214410</v>
      </c>
      <c r="AB29" s="361"/>
      <c r="AC29" s="361"/>
      <c r="AD29" s="361"/>
      <c r="AE29" s="98"/>
      <c r="AF29" s="151" t="s">
        <v>326</v>
      </c>
      <c r="AG29" s="314">
        <v>13</v>
      </c>
      <c r="AH29" s="314"/>
      <c r="AI29" s="314"/>
      <c r="AJ29" s="309">
        <v>50801</v>
      </c>
      <c r="AK29" s="309"/>
      <c r="AL29" s="309"/>
      <c r="AM29" s="309"/>
      <c r="AN29" s="309">
        <v>37675149</v>
      </c>
      <c r="AO29" s="309"/>
      <c r="AP29" s="309"/>
      <c r="AQ29" s="309"/>
      <c r="AR29" s="309">
        <v>131</v>
      </c>
      <c r="AS29" s="309"/>
      <c r="AT29" s="309"/>
      <c r="AU29" s="309"/>
      <c r="AV29" s="309">
        <v>43138</v>
      </c>
      <c r="AW29" s="309"/>
      <c r="AX29" s="309"/>
    </row>
    <row r="30" spans="1:50" ht="14.25">
      <c r="A30" s="314">
        <v>60</v>
      </c>
      <c r="B30" s="314"/>
      <c r="C30" s="314"/>
      <c r="D30" s="314"/>
      <c r="E30" s="314"/>
      <c r="F30" s="340"/>
      <c r="G30" s="361">
        <v>3931721</v>
      </c>
      <c r="H30" s="361"/>
      <c r="I30" s="361"/>
      <c r="J30" s="361">
        <v>284037307</v>
      </c>
      <c r="K30" s="361"/>
      <c r="L30" s="361"/>
      <c r="M30" s="353">
        <v>1969635</v>
      </c>
      <c r="N30" s="353"/>
      <c r="O30" s="353"/>
      <c r="P30" s="352">
        <v>269580159</v>
      </c>
      <c r="Q30" s="352"/>
      <c r="R30" s="352"/>
      <c r="S30" s="353">
        <v>713167</v>
      </c>
      <c r="T30" s="353"/>
      <c r="U30" s="353"/>
      <c r="V30" s="353"/>
      <c r="W30" s="309">
        <v>3750505</v>
      </c>
      <c r="X30" s="309"/>
      <c r="Y30" s="309"/>
      <c r="Z30" s="309"/>
      <c r="AA30" s="361">
        <v>978163110</v>
      </c>
      <c r="AB30" s="361"/>
      <c r="AC30" s="361"/>
      <c r="AD30" s="361"/>
      <c r="AE30" s="98"/>
      <c r="AF30" s="151" t="s">
        <v>432</v>
      </c>
      <c r="AG30" s="314">
        <v>13</v>
      </c>
      <c r="AH30" s="314"/>
      <c r="AI30" s="314"/>
      <c r="AJ30" s="309">
        <v>112541</v>
      </c>
      <c r="AK30" s="309"/>
      <c r="AL30" s="309"/>
      <c r="AM30" s="309"/>
      <c r="AN30" s="309">
        <v>69171617</v>
      </c>
      <c r="AO30" s="309"/>
      <c r="AP30" s="309"/>
      <c r="AQ30" s="309"/>
      <c r="AR30" s="309">
        <v>33</v>
      </c>
      <c r="AS30" s="309"/>
      <c r="AT30" s="309"/>
      <c r="AU30" s="309"/>
      <c r="AV30" s="309">
        <v>29498</v>
      </c>
      <c r="AW30" s="309"/>
      <c r="AX30" s="309"/>
    </row>
    <row r="31" spans="1:50" ht="14.25">
      <c r="A31" s="316">
        <v>61</v>
      </c>
      <c r="B31" s="316"/>
      <c r="C31" s="316"/>
      <c r="D31" s="316"/>
      <c r="E31" s="316"/>
      <c r="F31" s="341"/>
      <c r="G31" s="366">
        <f>SUM(G33:I36)</f>
        <v>3975286</v>
      </c>
      <c r="H31" s="366"/>
      <c r="I31" s="366"/>
      <c r="J31" s="366">
        <f>SUM(J33:L36)</f>
        <v>275551120</v>
      </c>
      <c r="K31" s="366"/>
      <c r="L31" s="366"/>
      <c r="M31" s="366">
        <f>SUM(M33:O36)</f>
        <v>2276345</v>
      </c>
      <c r="N31" s="366"/>
      <c r="O31" s="366"/>
      <c r="P31" s="366">
        <f>SUM(P33:R36)</f>
        <v>291481857</v>
      </c>
      <c r="Q31" s="366"/>
      <c r="R31" s="366"/>
      <c r="S31" s="366">
        <f>SUM(S36)</f>
        <v>728661</v>
      </c>
      <c r="T31" s="366"/>
      <c r="U31" s="366"/>
      <c r="V31" s="366"/>
      <c r="W31" s="366">
        <f>SUM(W36)</f>
        <v>4054405</v>
      </c>
      <c r="X31" s="366"/>
      <c r="Y31" s="366"/>
      <c r="Z31" s="366"/>
      <c r="AA31" s="366">
        <f>SUM(AA36)</f>
        <v>1060495409</v>
      </c>
      <c r="AB31" s="366"/>
      <c r="AC31" s="366"/>
      <c r="AD31" s="366"/>
      <c r="AE31" s="98"/>
      <c r="AF31" s="151" t="s">
        <v>433</v>
      </c>
      <c r="AG31" s="314">
        <v>13</v>
      </c>
      <c r="AH31" s="314"/>
      <c r="AI31" s="314"/>
      <c r="AJ31" s="309">
        <v>210358</v>
      </c>
      <c r="AK31" s="309"/>
      <c r="AL31" s="309"/>
      <c r="AM31" s="309"/>
      <c r="AN31" s="309">
        <v>163585964</v>
      </c>
      <c r="AO31" s="309"/>
      <c r="AP31" s="309"/>
      <c r="AQ31" s="309"/>
      <c r="AR31" s="309">
        <v>32</v>
      </c>
      <c r="AS31" s="309"/>
      <c r="AT31" s="309"/>
      <c r="AU31" s="309"/>
      <c r="AV31" s="309">
        <v>71807</v>
      </c>
      <c r="AW31" s="309"/>
      <c r="AX31" s="309"/>
    </row>
    <row r="32" spans="1:50" ht="14.25">
      <c r="A32" s="314"/>
      <c r="B32" s="314"/>
      <c r="C32" s="314"/>
      <c r="D32" s="314"/>
      <c r="E32" s="314"/>
      <c r="F32" s="340"/>
      <c r="G32" s="361"/>
      <c r="H32" s="361"/>
      <c r="I32" s="361"/>
      <c r="J32" s="361"/>
      <c r="K32" s="361"/>
      <c r="L32" s="361"/>
      <c r="M32" s="353"/>
      <c r="N32" s="353"/>
      <c r="O32" s="353"/>
      <c r="P32" s="352"/>
      <c r="Q32" s="352"/>
      <c r="R32" s="352"/>
      <c r="S32" s="353"/>
      <c r="T32" s="353"/>
      <c r="U32" s="353"/>
      <c r="V32" s="353"/>
      <c r="W32" s="309"/>
      <c r="X32" s="309"/>
      <c r="Y32" s="309"/>
      <c r="Z32" s="309"/>
      <c r="AA32" s="361"/>
      <c r="AB32" s="361"/>
      <c r="AC32" s="361"/>
      <c r="AD32" s="361"/>
      <c r="AE32" s="98"/>
      <c r="AF32" s="151" t="s">
        <v>434</v>
      </c>
      <c r="AG32" s="314">
        <v>13</v>
      </c>
      <c r="AH32" s="314"/>
      <c r="AI32" s="314"/>
      <c r="AJ32" s="309">
        <v>112434</v>
      </c>
      <c r="AK32" s="309"/>
      <c r="AL32" s="309"/>
      <c r="AM32" s="309"/>
      <c r="AN32" s="309">
        <v>95439045</v>
      </c>
      <c r="AO32" s="309"/>
      <c r="AP32" s="309"/>
      <c r="AQ32" s="309"/>
      <c r="AR32" s="309">
        <v>42</v>
      </c>
      <c r="AS32" s="309"/>
      <c r="AT32" s="309"/>
      <c r="AU32" s="309"/>
      <c r="AV32" s="309">
        <v>31362</v>
      </c>
      <c r="AW32" s="309"/>
      <c r="AX32" s="309"/>
    </row>
    <row r="33" spans="1:50" ht="14.25">
      <c r="A33" s="314" t="s">
        <v>317</v>
      </c>
      <c r="B33" s="362"/>
      <c r="C33" s="362"/>
      <c r="D33" s="362"/>
      <c r="E33" s="362"/>
      <c r="F33" s="363"/>
      <c r="G33" s="361">
        <v>953271</v>
      </c>
      <c r="H33" s="361"/>
      <c r="I33" s="361"/>
      <c r="J33" s="361">
        <v>65167428</v>
      </c>
      <c r="K33" s="361"/>
      <c r="L33" s="361"/>
      <c r="M33" s="353">
        <v>562760</v>
      </c>
      <c r="N33" s="353"/>
      <c r="O33" s="353"/>
      <c r="P33" s="352">
        <v>68208954</v>
      </c>
      <c r="Q33" s="352"/>
      <c r="R33" s="352"/>
      <c r="S33" s="353">
        <v>721150</v>
      </c>
      <c r="T33" s="353"/>
      <c r="U33" s="353"/>
      <c r="V33" s="353"/>
      <c r="W33" s="309">
        <v>3797892</v>
      </c>
      <c r="X33" s="309"/>
      <c r="Y33" s="309"/>
      <c r="Z33" s="309"/>
      <c r="AA33" s="361">
        <v>996171053</v>
      </c>
      <c r="AB33" s="361"/>
      <c r="AC33" s="361"/>
      <c r="AD33" s="361"/>
      <c r="AE33" s="98"/>
      <c r="AF33" s="38"/>
      <c r="AG33" s="314"/>
      <c r="AH33" s="314"/>
      <c r="AI33" s="314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</row>
    <row r="34" spans="1:50" ht="14.25">
      <c r="A34" s="314" t="s">
        <v>407</v>
      </c>
      <c r="B34" s="362"/>
      <c r="C34" s="362"/>
      <c r="D34" s="362"/>
      <c r="E34" s="362"/>
      <c r="F34" s="363"/>
      <c r="G34" s="361">
        <v>993383</v>
      </c>
      <c r="H34" s="361"/>
      <c r="I34" s="361"/>
      <c r="J34" s="361">
        <v>66506654</v>
      </c>
      <c r="K34" s="361"/>
      <c r="L34" s="361"/>
      <c r="M34" s="353">
        <v>555451</v>
      </c>
      <c r="N34" s="353"/>
      <c r="O34" s="353"/>
      <c r="P34" s="352">
        <v>70340302</v>
      </c>
      <c r="Q34" s="352"/>
      <c r="R34" s="352"/>
      <c r="S34" s="353">
        <v>725631</v>
      </c>
      <c r="T34" s="353"/>
      <c r="U34" s="353"/>
      <c r="V34" s="353"/>
      <c r="W34" s="309">
        <v>3879596</v>
      </c>
      <c r="X34" s="309"/>
      <c r="Y34" s="309"/>
      <c r="Z34" s="309"/>
      <c r="AA34" s="361">
        <v>1018347297</v>
      </c>
      <c r="AB34" s="361"/>
      <c r="AC34" s="361"/>
      <c r="AD34" s="361"/>
      <c r="AE34" s="98"/>
      <c r="AF34" s="151" t="s">
        <v>435</v>
      </c>
      <c r="AG34" s="314">
        <v>13</v>
      </c>
      <c r="AH34" s="314"/>
      <c r="AI34" s="314"/>
      <c r="AJ34" s="309">
        <v>115063</v>
      </c>
      <c r="AK34" s="309"/>
      <c r="AL34" s="309"/>
      <c r="AM34" s="309"/>
      <c r="AN34" s="309">
        <v>89838269</v>
      </c>
      <c r="AO34" s="309"/>
      <c r="AP34" s="309"/>
      <c r="AQ34" s="309"/>
      <c r="AR34" s="309">
        <v>24</v>
      </c>
      <c r="AS34" s="309"/>
      <c r="AT34" s="309"/>
      <c r="AU34" s="309"/>
      <c r="AV34" s="309">
        <v>35626</v>
      </c>
      <c r="AW34" s="309"/>
      <c r="AX34" s="309"/>
    </row>
    <row r="35" spans="1:50" ht="14.25">
      <c r="A35" s="314" t="s">
        <v>408</v>
      </c>
      <c r="B35" s="362"/>
      <c r="C35" s="362"/>
      <c r="D35" s="362"/>
      <c r="E35" s="362"/>
      <c r="F35" s="363"/>
      <c r="G35" s="361">
        <v>1040359</v>
      </c>
      <c r="H35" s="361"/>
      <c r="I35" s="361"/>
      <c r="J35" s="361">
        <v>80214884</v>
      </c>
      <c r="K35" s="361"/>
      <c r="L35" s="361"/>
      <c r="M35" s="353">
        <v>625723</v>
      </c>
      <c r="N35" s="353"/>
      <c r="O35" s="353"/>
      <c r="P35" s="352">
        <v>83782818</v>
      </c>
      <c r="Q35" s="352"/>
      <c r="R35" s="352"/>
      <c r="S35" s="353">
        <v>727232</v>
      </c>
      <c r="T35" s="353"/>
      <c r="U35" s="353"/>
      <c r="V35" s="353"/>
      <c r="W35" s="309">
        <v>3974966</v>
      </c>
      <c r="X35" s="309"/>
      <c r="Y35" s="309"/>
      <c r="Z35" s="309"/>
      <c r="AA35" s="361">
        <v>1042455118</v>
      </c>
      <c r="AB35" s="361"/>
      <c r="AC35" s="361"/>
      <c r="AD35" s="361"/>
      <c r="AE35" s="98"/>
      <c r="AF35" s="151" t="s">
        <v>436</v>
      </c>
      <c r="AG35" s="314">
        <v>13</v>
      </c>
      <c r="AH35" s="314"/>
      <c r="AI35" s="314"/>
      <c r="AJ35" s="309">
        <v>210091</v>
      </c>
      <c r="AK35" s="309"/>
      <c r="AL35" s="309"/>
      <c r="AM35" s="309"/>
      <c r="AN35" s="309">
        <v>126120496</v>
      </c>
      <c r="AO35" s="309"/>
      <c r="AP35" s="309"/>
      <c r="AQ35" s="309"/>
      <c r="AR35" s="309">
        <v>57</v>
      </c>
      <c r="AS35" s="309"/>
      <c r="AT35" s="309"/>
      <c r="AU35" s="309"/>
      <c r="AV35" s="309">
        <v>72965</v>
      </c>
      <c r="AW35" s="309"/>
      <c r="AX35" s="309"/>
    </row>
    <row r="36" spans="1:50" ht="14.25">
      <c r="A36" s="311" t="s">
        <v>409</v>
      </c>
      <c r="B36" s="364"/>
      <c r="C36" s="364"/>
      <c r="D36" s="364"/>
      <c r="E36" s="364"/>
      <c r="F36" s="365"/>
      <c r="G36" s="312">
        <v>988273</v>
      </c>
      <c r="H36" s="312"/>
      <c r="I36" s="312"/>
      <c r="J36" s="312">
        <v>63662154</v>
      </c>
      <c r="K36" s="312"/>
      <c r="L36" s="312"/>
      <c r="M36" s="355">
        <v>532411</v>
      </c>
      <c r="N36" s="355"/>
      <c r="O36" s="355"/>
      <c r="P36" s="354">
        <v>69149783</v>
      </c>
      <c r="Q36" s="354"/>
      <c r="R36" s="354"/>
      <c r="S36" s="355">
        <v>728661</v>
      </c>
      <c r="T36" s="355"/>
      <c r="U36" s="355"/>
      <c r="V36" s="355"/>
      <c r="W36" s="312">
        <v>4054405</v>
      </c>
      <c r="X36" s="312"/>
      <c r="Y36" s="312"/>
      <c r="Z36" s="312"/>
      <c r="AA36" s="312">
        <v>1060495409</v>
      </c>
      <c r="AB36" s="312"/>
      <c r="AC36" s="312"/>
      <c r="AD36" s="312"/>
      <c r="AE36" s="98"/>
      <c r="AF36" s="151" t="s">
        <v>437</v>
      </c>
      <c r="AG36" s="314">
        <v>13</v>
      </c>
      <c r="AH36" s="314"/>
      <c r="AI36" s="314"/>
      <c r="AJ36" s="309">
        <v>272615</v>
      </c>
      <c r="AK36" s="309"/>
      <c r="AL36" s="309"/>
      <c r="AM36" s="309"/>
      <c r="AN36" s="309">
        <v>166159827</v>
      </c>
      <c r="AO36" s="309"/>
      <c r="AP36" s="309"/>
      <c r="AQ36" s="309"/>
      <c r="AR36" s="309">
        <v>39</v>
      </c>
      <c r="AS36" s="309"/>
      <c r="AT36" s="309"/>
      <c r="AU36" s="309"/>
      <c r="AV36" s="309">
        <v>53920</v>
      </c>
      <c r="AW36" s="309"/>
      <c r="AX36" s="309"/>
    </row>
    <row r="37" spans="1:50" ht="14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"/>
      <c r="L37" s="21"/>
      <c r="M37" s="21"/>
      <c r="N37" s="21"/>
      <c r="O37" s="21"/>
      <c r="P37" s="21"/>
      <c r="Q37" s="21"/>
      <c r="R37" s="21"/>
      <c r="S37" s="21"/>
      <c r="T37" s="21"/>
      <c r="U37" s="22"/>
      <c r="V37" s="34"/>
      <c r="W37" s="34"/>
      <c r="X37" s="34"/>
      <c r="Y37" s="34"/>
      <c r="Z37" s="29"/>
      <c r="AA37" s="29"/>
      <c r="AB37" s="29"/>
      <c r="AC37" s="29"/>
      <c r="AD37" s="29"/>
      <c r="AE37" s="98"/>
      <c r="AF37" s="151" t="s">
        <v>438</v>
      </c>
      <c r="AG37" s="314">
        <v>13</v>
      </c>
      <c r="AH37" s="314"/>
      <c r="AI37" s="314"/>
      <c r="AJ37" s="309">
        <v>256458</v>
      </c>
      <c r="AK37" s="309"/>
      <c r="AL37" s="309"/>
      <c r="AM37" s="309"/>
      <c r="AN37" s="309">
        <v>169247469</v>
      </c>
      <c r="AO37" s="309"/>
      <c r="AP37" s="309"/>
      <c r="AQ37" s="309"/>
      <c r="AR37" s="309">
        <v>25</v>
      </c>
      <c r="AS37" s="309"/>
      <c r="AT37" s="309"/>
      <c r="AU37" s="309"/>
      <c r="AV37" s="309">
        <v>13377</v>
      </c>
      <c r="AW37" s="309"/>
      <c r="AX37" s="309"/>
    </row>
    <row r="38" spans="1:50" ht="13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"/>
      <c r="L38" s="21"/>
      <c r="M38" s="21"/>
      <c r="N38" s="21"/>
      <c r="O38" s="21"/>
      <c r="P38" s="21"/>
      <c r="Q38" s="21"/>
      <c r="R38" s="21"/>
      <c r="S38" s="21"/>
      <c r="T38" s="21"/>
      <c r="U38" s="22"/>
      <c r="V38" s="34"/>
      <c r="W38" s="34"/>
      <c r="X38" s="34"/>
      <c r="Y38" s="34"/>
      <c r="Z38" s="29"/>
      <c r="AA38" s="29"/>
      <c r="AB38" s="29"/>
      <c r="AC38" s="29"/>
      <c r="AD38" s="29"/>
      <c r="AE38" s="98"/>
      <c r="AF38" s="38"/>
      <c r="AG38" s="314"/>
      <c r="AH38" s="314"/>
      <c r="AI38" s="314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</row>
    <row r="39" spans="1:50" ht="13.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"/>
      <c r="L39" s="21"/>
      <c r="M39" s="21"/>
      <c r="N39" s="21"/>
      <c r="O39" s="21"/>
      <c r="P39" s="21"/>
      <c r="Q39" s="21"/>
      <c r="R39" s="21"/>
      <c r="S39" s="21"/>
      <c r="T39" s="21"/>
      <c r="U39" s="22"/>
      <c r="V39" s="34"/>
      <c r="W39" s="34"/>
      <c r="X39" s="34"/>
      <c r="Y39" s="34"/>
      <c r="Z39" s="29"/>
      <c r="AA39" s="29"/>
      <c r="AB39" s="29"/>
      <c r="AC39" s="29"/>
      <c r="AD39" s="29"/>
      <c r="AE39" s="98"/>
      <c r="AF39" s="151" t="s">
        <v>439</v>
      </c>
      <c r="AG39" s="314">
        <v>13</v>
      </c>
      <c r="AH39" s="314"/>
      <c r="AI39" s="314"/>
      <c r="AJ39" s="309">
        <v>150639</v>
      </c>
      <c r="AK39" s="309"/>
      <c r="AL39" s="309"/>
      <c r="AM39" s="309"/>
      <c r="AN39" s="309">
        <v>118768127</v>
      </c>
      <c r="AO39" s="309"/>
      <c r="AP39" s="309"/>
      <c r="AQ39" s="309"/>
      <c r="AR39" s="309">
        <v>21</v>
      </c>
      <c r="AS39" s="309"/>
      <c r="AT39" s="309"/>
      <c r="AU39" s="309"/>
      <c r="AV39" s="309">
        <v>36537</v>
      </c>
      <c r="AW39" s="309"/>
      <c r="AX39" s="309"/>
    </row>
    <row r="40" spans="1:50" ht="14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3"/>
      <c r="L40" s="3"/>
      <c r="M40" s="3"/>
      <c r="N40" s="3"/>
      <c r="O40" s="3"/>
      <c r="P40" s="3"/>
      <c r="Q40" s="15"/>
      <c r="R40" s="15"/>
      <c r="S40" s="15"/>
      <c r="T40" s="15"/>
      <c r="U40" s="15"/>
      <c r="V40" s="34"/>
      <c r="W40" s="34"/>
      <c r="X40" s="34"/>
      <c r="Y40" s="34"/>
      <c r="Z40" s="29"/>
      <c r="AA40" s="29"/>
      <c r="AB40" s="29"/>
      <c r="AC40" s="29"/>
      <c r="AD40" s="29"/>
      <c r="AE40" s="98"/>
      <c r="AF40" s="151" t="s">
        <v>440</v>
      </c>
      <c r="AG40" s="314">
        <v>13</v>
      </c>
      <c r="AH40" s="314"/>
      <c r="AI40" s="314"/>
      <c r="AJ40" s="309">
        <v>62408</v>
      </c>
      <c r="AK40" s="309"/>
      <c r="AL40" s="309"/>
      <c r="AM40" s="309"/>
      <c r="AN40" s="309">
        <v>63813569</v>
      </c>
      <c r="AO40" s="309"/>
      <c r="AP40" s="309"/>
      <c r="AQ40" s="309"/>
      <c r="AR40" s="309">
        <v>80</v>
      </c>
      <c r="AS40" s="309"/>
      <c r="AT40" s="309"/>
      <c r="AU40" s="309"/>
      <c r="AV40" s="309">
        <v>14675</v>
      </c>
      <c r="AW40" s="309"/>
      <c r="AX40" s="309"/>
    </row>
    <row r="41" spans="1:50" ht="14.25">
      <c r="A41" s="374" t="s">
        <v>319</v>
      </c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98"/>
      <c r="AF41" s="151" t="s">
        <v>441</v>
      </c>
      <c r="AG41" s="313">
        <v>13</v>
      </c>
      <c r="AH41" s="314"/>
      <c r="AI41" s="314"/>
      <c r="AJ41" s="309">
        <v>58347</v>
      </c>
      <c r="AK41" s="309"/>
      <c r="AL41" s="309"/>
      <c r="AM41" s="309"/>
      <c r="AN41" s="309">
        <v>52060493</v>
      </c>
      <c r="AO41" s="309"/>
      <c r="AP41" s="309"/>
      <c r="AQ41" s="309"/>
      <c r="AR41" s="309">
        <v>64</v>
      </c>
      <c r="AS41" s="309"/>
      <c r="AT41" s="309"/>
      <c r="AU41" s="309"/>
      <c r="AV41" s="309">
        <v>10794</v>
      </c>
      <c r="AW41" s="309"/>
      <c r="AX41" s="309"/>
    </row>
    <row r="42" spans="1:51" ht="15" thickBo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1" t="s">
        <v>235</v>
      </c>
      <c r="AF42" s="151" t="s">
        <v>442</v>
      </c>
      <c r="AG42" s="310">
        <v>13</v>
      </c>
      <c r="AH42" s="311"/>
      <c r="AI42" s="311"/>
      <c r="AJ42" s="312">
        <v>96139</v>
      </c>
      <c r="AK42" s="312"/>
      <c r="AL42" s="312"/>
      <c r="AM42" s="312"/>
      <c r="AN42" s="312">
        <v>98316339</v>
      </c>
      <c r="AO42" s="312"/>
      <c r="AP42" s="312"/>
      <c r="AQ42" s="312"/>
      <c r="AR42" s="312">
        <v>29</v>
      </c>
      <c r="AS42" s="312"/>
      <c r="AT42" s="312"/>
      <c r="AU42" s="312"/>
      <c r="AV42" s="312">
        <v>21910</v>
      </c>
      <c r="AW42" s="312"/>
      <c r="AX42" s="312"/>
      <c r="AY42" s="34"/>
    </row>
    <row r="43" spans="1:52" ht="14.25">
      <c r="A43" s="356" t="s">
        <v>414</v>
      </c>
      <c r="B43" s="356"/>
      <c r="C43" s="356"/>
      <c r="D43" s="356"/>
      <c r="E43" s="356"/>
      <c r="F43" s="356"/>
      <c r="G43" s="356"/>
      <c r="H43" s="356"/>
      <c r="I43" s="356"/>
      <c r="J43" s="357"/>
      <c r="K43" s="347" t="s">
        <v>24</v>
      </c>
      <c r="L43" s="348"/>
      <c r="M43" s="348"/>
      <c r="N43" s="348"/>
      <c r="O43" s="348"/>
      <c r="P43" s="348"/>
      <c r="Q43" s="348"/>
      <c r="R43" s="348"/>
      <c r="S43" s="348"/>
      <c r="T43" s="360"/>
      <c r="U43" s="347" t="s">
        <v>25</v>
      </c>
      <c r="V43" s="348"/>
      <c r="W43" s="348"/>
      <c r="X43" s="348"/>
      <c r="Y43" s="348"/>
      <c r="Z43" s="348"/>
      <c r="AA43" s="348"/>
      <c r="AB43" s="348"/>
      <c r="AC43" s="348"/>
      <c r="AD43" s="348"/>
      <c r="AF43" s="301" t="s">
        <v>330</v>
      </c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4"/>
      <c r="AZ43" s="34"/>
    </row>
    <row r="44" spans="1:50" ht="14.25">
      <c r="A44" s="358"/>
      <c r="B44" s="358"/>
      <c r="C44" s="358"/>
      <c r="D44" s="358"/>
      <c r="E44" s="358"/>
      <c r="F44" s="358"/>
      <c r="G44" s="358"/>
      <c r="H44" s="358"/>
      <c r="I44" s="358"/>
      <c r="J44" s="359"/>
      <c r="K44" s="308" t="s">
        <v>26</v>
      </c>
      <c r="L44" s="351"/>
      <c r="M44" s="351"/>
      <c r="N44" s="351"/>
      <c r="O44" s="306"/>
      <c r="P44" s="308" t="s">
        <v>27</v>
      </c>
      <c r="Q44" s="351"/>
      <c r="R44" s="351"/>
      <c r="S44" s="351"/>
      <c r="T44" s="306"/>
      <c r="U44" s="308" t="s">
        <v>26</v>
      </c>
      <c r="V44" s="351"/>
      <c r="W44" s="351"/>
      <c r="X44" s="351"/>
      <c r="Y44" s="306"/>
      <c r="Z44" s="308" t="s">
        <v>27</v>
      </c>
      <c r="AA44" s="351"/>
      <c r="AB44" s="351"/>
      <c r="AC44" s="351"/>
      <c r="AD44" s="351"/>
      <c r="AF44" s="299" t="s">
        <v>417</v>
      </c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</row>
    <row r="45" spans="1:51" ht="14.25">
      <c r="A45" s="278" t="s">
        <v>219</v>
      </c>
      <c r="B45" s="278"/>
      <c r="C45" s="278"/>
      <c r="D45" s="278"/>
      <c r="E45" s="278"/>
      <c r="F45" s="278"/>
      <c r="G45" s="278"/>
      <c r="H45" s="278"/>
      <c r="I45" s="278"/>
      <c r="J45" s="279"/>
      <c r="K45" s="318">
        <v>1284531</v>
      </c>
      <c r="L45" s="318"/>
      <c r="M45" s="318"/>
      <c r="N45" s="318"/>
      <c r="O45" s="318"/>
      <c r="P45" s="318">
        <v>51424900</v>
      </c>
      <c r="Q45" s="318"/>
      <c r="R45" s="318"/>
      <c r="S45" s="318"/>
      <c r="T45" s="318"/>
      <c r="U45" s="318">
        <v>121253</v>
      </c>
      <c r="V45" s="318"/>
      <c r="W45" s="318"/>
      <c r="X45" s="318"/>
      <c r="Y45" s="318"/>
      <c r="Z45" s="318">
        <v>24582265</v>
      </c>
      <c r="AA45" s="318"/>
      <c r="AB45" s="318"/>
      <c r="AC45" s="318"/>
      <c r="AD45" s="318"/>
      <c r="AE45" s="98"/>
      <c r="AF45" s="299" t="s">
        <v>331</v>
      </c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98"/>
    </row>
    <row r="46" spans="1:51" ht="14.25">
      <c r="A46" s="280">
        <v>58</v>
      </c>
      <c r="B46" s="280"/>
      <c r="C46" s="280"/>
      <c r="D46" s="280"/>
      <c r="E46" s="280"/>
      <c r="F46" s="280"/>
      <c r="G46" s="280"/>
      <c r="H46" s="280"/>
      <c r="I46" s="280"/>
      <c r="J46" s="281"/>
      <c r="K46" s="300">
        <v>1332470</v>
      </c>
      <c r="L46" s="300"/>
      <c r="M46" s="300"/>
      <c r="N46" s="300"/>
      <c r="O46" s="300"/>
      <c r="P46" s="300">
        <v>52474493</v>
      </c>
      <c r="Q46" s="300"/>
      <c r="R46" s="300"/>
      <c r="S46" s="300"/>
      <c r="T46" s="300"/>
      <c r="U46" s="300">
        <v>117918</v>
      </c>
      <c r="V46" s="300"/>
      <c r="W46" s="300"/>
      <c r="X46" s="300"/>
      <c r="Y46" s="300"/>
      <c r="Z46" s="300">
        <v>25560375</v>
      </c>
      <c r="AA46" s="300"/>
      <c r="AB46" s="300"/>
      <c r="AC46" s="300"/>
      <c r="AD46" s="300"/>
      <c r="AE46" s="98"/>
      <c r="AF46" s="29" t="s">
        <v>332</v>
      </c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98"/>
    </row>
    <row r="47" spans="1:51" ht="14.25">
      <c r="A47" s="280">
        <v>59</v>
      </c>
      <c r="B47" s="280"/>
      <c r="C47" s="280"/>
      <c r="D47" s="280"/>
      <c r="E47" s="280"/>
      <c r="F47" s="280"/>
      <c r="G47" s="280"/>
      <c r="H47" s="280"/>
      <c r="I47" s="280"/>
      <c r="J47" s="281"/>
      <c r="K47" s="300">
        <v>1419838</v>
      </c>
      <c r="L47" s="300"/>
      <c r="M47" s="300"/>
      <c r="N47" s="300"/>
      <c r="O47" s="300"/>
      <c r="P47" s="300">
        <v>62914491</v>
      </c>
      <c r="Q47" s="300"/>
      <c r="R47" s="300"/>
      <c r="S47" s="300"/>
      <c r="T47" s="300"/>
      <c r="U47" s="300">
        <v>116179</v>
      </c>
      <c r="V47" s="300"/>
      <c r="W47" s="300"/>
      <c r="X47" s="300"/>
      <c r="Y47" s="300"/>
      <c r="Z47" s="300">
        <v>28335532</v>
      </c>
      <c r="AA47" s="300"/>
      <c r="AB47" s="300"/>
      <c r="AC47" s="300"/>
      <c r="AD47" s="300"/>
      <c r="AE47" s="98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98"/>
    </row>
    <row r="48" spans="1:51" ht="17.25">
      <c r="A48" s="280">
        <v>60</v>
      </c>
      <c r="B48" s="280"/>
      <c r="C48" s="280"/>
      <c r="D48" s="280"/>
      <c r="E48" s="280"/>
      <c r="F48" s="280"/>
      <c r="G48" s="280"/>
      <c r="H48" s="280"/>
      <c r="I48" s="280"/>
      <c r="J48" s="281"/>
      <c r="K48" s="300">
        <v>1494239</v>
      </c>
      <c r="L48" s="300"/>
      <c r="M48" s="300"/>
      <c r="N48" s="300"/>
      <c r="O48" s="300"/>
      <c r="P48" s="300">
        <v>85895142</v>
      </c>
      <c r="Q48" s="300"/>
      <c r="R48" s="300"/>
      <c r="S48" s="300"/>
      <c r="T48" s="300"/>
      <c r="U48" s="300">
        <v>135459</v>
      </c>
      <c r="V48" s="300"/>
      <c r="W48" s="300"/>
      <c r="X48" s="300"/>
      <c r="Y48" s="300"/>
      <c r="Z48" s="300">
        <v>33202801</v>
      </c>
      <c r="AA48" s="300"/>
      <c r="AB48" s="300"/>
      <c r="AC48" s="300"/>
      <c r="AD48" s="300"/>
      <c r="AE48" s="98"/>
      <c r="AF48" s="373" t="s">
        <v>397</v>
      </c>
      <c r="AG48" s="373"/>
      <c r="AH48" s="373"/>
      <c r="AI48" s="373"/>
      <c r="AJ48" s="373"/>
      <c r="AK48" s="373"/>
      <c r="AL48" s="373"/>
      <c r="AM48" s="373"/>
      <c r="AN48" s="373"/>
      <c r="AO48" s="373"/>
      <c r="AP48" s="373"/>
      <c r="AQ48" s="373"/>
      <c r="AR48" s="373"/>
      <c r="AS48" s="373"/>
      <c r="AT48" s="373"/>
      <c r="AU48" s="373"/>
      <c r="AV48" s="373"/>
      <c r="AW48" s="373"/>
      <c r="AX48" s="373"/>
      <c r="AY48" s="98"/>
    </row>
    <row r="49" spans="1:50" ht="15" thickBot="1">
      <c r="A49" s="282">
        <v>61</v>
      </c>
      <c r="B49" s="282"/>
      <c r="C49" s="282"/>
      <c r="D49" s="282"/>
      <c r="E49" s="282"/>
      <c r="F49" s="282"/>
      <c r="G49" s="282"/>
      <c r="H49" s="282"/>
      <c r="I49" s="282"/>
      <c r="J49" s="283"/>
      <c r="K49" s="305">
        <f>SUM(K51:O54)</f>
        <v>1648887</v>
      </c>
      <c r="L49" s="305"/>
      <c r="M49" s="305"/>
      <c r="N49" s="305"/>
      <c r="O49" s="305"/>
      <c r="P49" s="305">
        <f>SUM(P51:T54)</f>
        <v>67524332</v>
      </c>
      <c r="Q49" s="305"/>
      <c r="R49" s="305"/>
      <c r="S49" s="305"/>
      <c r="T49" s="305"/>
      <c r="U49" s="305">
        <f>SUM(U51:Y54)</f>
        <v>178402</v>
      </c>
      <c r="V49" s="305"/>
      <c r="W49" s="305"/>
      <c r="X49" s="305"/>
      <c r="Y49" s="305"/>
      <c r="Z49" s="305">
        <f>SUM(Z51:AD54)</f>
        <v>35151047</v>
      </c>
      <c r="AA49" s="305"/>
      <c r="AB49" s="305"/>
      <c r="AC49" s="305"/>
      <c r="AD49" s="305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1" t="s">
        <v>49</v>
      </c>
    </row>
    <row r="50" spans="1:50" ht="14.25">
      <c r="A50" s="346"/>
      <c r="B50" s="346"/>
      <c r="C50" s="346"/>
      <c r="D50" s="346"/>
      <c r="E50" s="346"/>
      <c r="F50" s="346"/>
      <c r="G50" s="346"/>
      <c r="H50" s="346"/>
      <c r="I50" s="346"/>
      <c r="J50" s="281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F50" s="320" t="s">
        <v>237</v>
      </c>
      <c r="AG50" s="302" t="s">
        <v>45</v>
      </c>
      <c r="AH50" s="303"/>
      <c r="AI50" s="303"/>
      <c r="AJ50" s="303"/>
      <c r="AK50" s="303"/>
      <c r="AL50" s="303"/>
      <c r="AM50" s="303"/>
      <c r="AN50" s="303"/>
      <c r="AO50" s="303" t="s">
        <v>48</v>
      </c>
      <c r="AP50" s="303"/>
      <c r="AQ50" s="303"/>
      <c r="AR50" s="303"/>
      <c r="AS50" s="303"/>
      <c r="AT50" s="303"/>
      <c r="AU50" s="303"/>
      <c r="AV50" s="303"/>
      <c r="AW50" s="303"/>
      <c r="AX50" s="304"/>
    </row>
    <row r="51" spans="1:50" ht="14.25">
      <c r="A51" s="344" t="s">
        <v>314</v>
      </c>
      <c r="B51" s="344"/>
      <c r="C51" s="344"/>
      <c r="D51" s="344"/>
      <c r="E51" s="344"/>
      <c r="F51" s="344"/>
      <c r="G51" s="344"/>
      <c r="H51" s="344"/>
      <c r="I51" s="344"/>
      <c r="J51" s="345"/>
      <c r="K51" s="300">
        <v>411077</v>
      </c>
      <c r="L51" s="300"/>
      <c r="M51" s="300"/>
      <c r="N51" s="300"/>
      <c r="O51" s="300"/>
      <c r="P51" s="300">
        <v>10228660</v>
      </c>
      <c r="Q51" s="300"/>
      <c r="R51" s="300"/>
      <c r="S51" s="300"/>
      <c r="T51" s="300"/>
      <c r="U51" s="300">
        <v>30908</v>
      </c>
      <c r="V51" s="300"/>
      <c r="W51" s="300"/>
      <c r="X51" s="300"/>
      <c r="Y51" s="300"/>
      <c r="Z51" s="300">
        <v>7945457</v>
      </c>
      <c r="AA51" s="300"/>
      <c r="AB51" s="300"/>
      <c r="AC51" s="300"/>
      <c r="AD51" s="300"/>
      <c r="AF51" s="321"/>
      <c r="AG51" s="306" t="s">
        <v>46</v>
      </c>
      <c r="AH51" s="307"/>
      <c r="AI51" s="307"/>
      <c r="AJ51" s="307"/>
      <c r="AK51" s="307" t="s">
        <v>47</v>
      </c>
      <c r="AL51" s="307"/>
      <c r="AM51" s="307"/>
      <c r="AN51" s="307"/>
      <c r="AO51" s="307" t="s">
        <v>46</v>
      </c>
      <c r="AP51" s="307"/>
      <c r="AQ51" s="307"/>
      <c r="AR51" s="307"/>
      <c r="AS51" s="307"/>
      <c r="AT51" s="307" t="s">
        <v>47</v>
      </c>
      <c r="AU51" s="307"/>
      <c r="AV51" s="307"/>
      <c r="AW51" s="307"/>
      <c r="AX51" s="308"/>
    </row>
    <row r="52" spans="1:50" ht="14.25">
      <c r="A52" s="344" t="s">
        <v>404</v>
      </c>
      <c r="B52" s="344"/>
      <c r="C52" s="344"/>
      <c r="D52" s="344"/>
      <c r="E52" s="344"/>
      <c r="F52" s="344"/>
      <c r="G52" s="344"/>
      <c r="H52" s="344"/>
      <c r="I52" s="344"/>
      <c r="J52" s="345"/>
      <c r="K52" s="300">
        <v>394262</v>
      </c>
      <c r="L52" s="300"/>
      <c r="M52" s="300"/>
      <c r="N52" s="300"/>
      <c r="O52" s="300"/>
      <c r="P52" s="300">
        <v>13345764</v>
      </c>
      <c r="Q52" s="300"/>
      <c r="R52" s="300"/>
      <c r="S52" s="300"/>
      <c r="T52" s="300"/>
      <c r="U52" s="300">
        <v>61865</v>
      </c>
      <c r="V52" s="300"/>
      <c r="W52" s="300"/>
      <c r="X52" s="300"/>
      <c r="Y52" s="300"/>
      <c r="Z52" s="300">
        <v>8745270</v>
      </c>
      <c r="AA52" s="300"/>
      <c r="AB52" s="300"/>
      <c r="AC52" s="300"/>
      <c r="AD52" s="300"/>
      <c r="AF52" s="150" t="s">
        <v>236</v>
      </c>
      <c r="AG52" s="300">
        <v>544038</v>
      </c>
      <c r="AH52" s="300"/>
      <c r="AI52" s="300"/>
      <c r="AJ52" s="300"/>
      <c r="AK52" s="300">
        <v>482264</v>
      </c>
      <c r="AL52" s="300"/>
      <c r="AM52" s="300"/>
      <c r="AN52" s="300"/>
      <c r="AO52" s="300">
        <v>1278794</v>
      </c>
      <c r="AP52" s="300"/>
      <c r="AQ52" s="300"/>
      <c r="AR52" s="300"/>
      <c r="AS52" s="300"/>
      <c r="AT52" s="300">
        <v>1234930</v>
      </c>
      <c r="AU52" s="300"/>
      <c r="AV52" s="300"/>
      <c r="AW52" s="300"/>
      <c r="AX52" s="300"/>
    </row>
    <row r="53" spans="1:50" ht="14.25">
      <c r="A53" s="344" t="s">
        <v>405</v>
      </c>
      <c r="B53" s="344"/>
      <c r="C53" s="344"/>
      <c r="D53" s="344"/>
      <c r="E53" s="344"/>
      <c r="F53" s="344"/>
      <c r="G53" s="344"/>
      <c r="H53" s="344"/>
      <c r="I53" s="344"/>
      <c r="J53" s="345"/>
      <c r="K53" s="300">
        <v>461184</v>
      </c>
      <c r="L53" s="300"/>
      <c r="M53" s="300"/>
      <c r="N53" s="300"/>
      <c r="O53" s="300"/>
      <c r="P53" s="300">
        <v>11062882</v>
      </c>
      <c r="Q53" s="300"/>
      <c r="R53" s="300"/>
      <c r="S53" s="300"/>
      <c r="T53" s="300"/>
      <c r="U53" s="300">
        <v>56104</v>
      </c>
      <c r="V53" s="300"/>
      <c r="W53" s="300"/>
      <c r="X53" s="300"/>
      <c r="Y53" s="300"/>
      <c r="Z53" s="300">
        <v>9120510</v>
      </c>
      <c r="AA53" s="300"/>
      <c r="AB53" s="300"/>
      <c r="AC53" s="300"/>
      <c r="AD53" s="300"/>
      <c r="AF53" s="153" t="s">
        <v>416</v>
      </c>
      <c r="AG53" s="300">
        <v>567481</v>
      </c>
      <c r="AH53" s="300"/>
      <c r="AI53" s="300"/>
      <c r="AJ53" s="300"/>
      <c r="AK53" s="300">
        <v>504321</v>
      </c>
      <c r="AL53" s="300"/>
      <c r="AM53" s="300"/>
      <c r="AN53" s="300"/>
      <c r="AO53" s="300">
        <v>1326979</v>
      </c>
      <c r="AP53" s="300"/>
      <c r="AQ53" s="300"/>
      <c r="AR53" s="300"/>
      <c r="AS53" s="300"/>
      <c r="AT53" s="300">
        <v>1279936</v>
      </c>
      <c r="AU53" s="300"/>
      <c r="AV53" s="300"/>
      <c r="AW53" s="300"/>
      <c r="AX53" s="300"/>
    </row>
    <row r="54" spans="1:50" ht="14.25">
      <c r="A54" s="342" t="s">
        <v>406</v>
      </c>
      <c r="B54" s="342"/>
      <c r="C54" s="342"/>
      <c r="D54" s="342"/>
      <c r="E54" s="342"/>
      <c r="F54" s="342"/>
      <c r="G54" s="342"/>
      <c r="H54" s="342"/>
      <c r="I54" s="342"/>
      <c r="J54" s="343"/>
      <c r="K54" s="298">
        <v>382364</v>
      </c>
      <c r="L54" s="298"/>
      <c r="M54" s="298"/>
      <c r="N54" s="298"/>
      <c r="O54" s="298"/>
      <c r="P54" s="298">
        <v>32887026</v>
      </c>
      <c r="Q54" s="298"/>
      <c r="R54" s="298"/>
      <c r="S54" s="298"/>
      <c r="T54" s="298"/>
      <c r="U54" s="298">
        <v>29525</v>
      </c>
      <c r="V54" s="298"/>
      <c r="W54" s="298"/>
      <c r="X54" s="298"/>
      <c r="Y54" s="298"/>
      <c r="Z54" s="298">
        <v>9339810</v>
      </c>
      <c r="AA54" s="298"/>
      <c r="AB54" s="298"/>
      <c r="AC54" s="298"/>
      <c r="AD54" s="298"/>
      <c r="AF54" s="153" t="s">
        <v>327</v>
      </c>
      <c r="AG54" s="300">
        <v>602746</v>
      </c>
      <c r="AH54" s="300"/>
      <c r="AI54" s="300"/>
      <c r="AJ54" s="300"/>
      <c r="AK54" s="300">
        <v>545657</v>
      </c>
      <c r="AL54" s="300"/>
      <c r="AM54" s="300"/>
      <c r="AN54" s="300"/>
      <c r="AO54" s="300">
        <v>1442094</v>
      </c>
      <c r="AP54" s="300"/>
      <c r="AQ54" s="300"/>
      <c r="AR54" s="300"/>
      <c r="AS54" s="300"/>
      <c r="AT54" s="300">
        <v>1413413</v>
      </c>
      <c r="AU54" s="300"/>
      <c r="AV54" s="300"/>
      <c r="AW54" s="300"/>
      <c r="AX54" s="300"/>
    </row>
    <row r="55" spans="1:50" ht="14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32"/>
      <c r="L55" s="23"/>
      <c r="M55" s="24"/>
      <c r="N55" s="23"/>
      <c r="O55" s="24"/>
      <c r="P55" s="24"/>
      <c r="Q55" s="24"/>
      <c r="R55" s="24"/>
      <c r="S55" s="24"/>
      <c r="T55" s="23"/>
      <c r="U55" s="24"/>
      <c r="V55" s="32"/>
      <c r="W55" s="32"/>
      <c r="X55" s="32"/>
      <c r="Y55" s="32"/>
      <c r="Z55" s="33"/>
      <c r="AA55" s="33"/>
      <c r="AB55" s="33"/>
      <c r="AC55" s="33"/>
      <c r="AD55" s="33"/>
      <c r="AF55" s="153" t="s">
        <v>328</v>
      </c>
      <c r="AG55" s="300">
        <v>572759</v>
      </c>
      <c r="AH55" s="300"/>
      <c r="AI55" s="300"/>
      <c r="AJ55" s="300"/>
      <c r="AK55" s="300">
        <v>497997</v>
      </c>
      <c r="AL55" s="300"/>
      <c r="AM55" s="300"/>
      <c r="AN55" s="300"/>
      <c r="AO55" s="300">
        <v>1425836</v>
      </c>
      <c r="AP55" s="300"/>
      <c r="AQ55" s="300"/>
      <c r="AR55" s="300"/>
      <c r="AS55" s="300"/>
      <c r="AT55" s="300">
        <v>1346705</v>
      </c>
      <c r="AU55" s="300"/>
      <c r="AV55" s="300"/>
      <c r="AW55" s="300"/>
      <c r="AX55" s="300"/>
    </row>
    <row r="56" spans="1:50" ht="14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32"/>
      <c r="L56" s="23"/>
      <c r="M56" s="24"/>
      <c r="N56" s="23"/>
      <c r="O56" s="24"/>
      <c r="P56" s="24"/>
      <c r="Q56" s="24"/>
      <c r="R56" s="24"/>
      <c r="S56" s="24"/>
      <c r="T56" s="23"/>
      <c r="U56" s="24"/>
      <c r="V56" s="32"/>
      <c r="W56" s="32"/>
      <c r="X56" s="32"/>
      <c r="Y56" s="32"/>
      <c r="Z56" s="33"/>
      <c r="AA56" s="33"/>
      <c r="AB56" s="33"/>
      <c r="AC56" s="33"/>
      <c r="AD56" s="33"/>
      <c r="AE56" s="98"/>
      <c r="AF56" s="154" t="s">
        <v>282</v>
      </c>
      <c r="AG56" s="305">
        <f>SUM(AG58:AJ71)</f>
        <v>584892</v>
      </c>
      <c r="AH56" s="305"/>
      <c r="AI56" s="305"/>
      <c r="AJ56" s="305"/>
      <c r="AK56" s="305">
        <f>SUM(AK58:AN71)</f>
        <v>509891</v>
      </c>
      <c r="AL56" s="305"/>
      <c r="AM56" s="305"/>
      <c r="AN56" s="305"/>
      <c r="AO56" s="305">
        <f>SUM(AO58:AS71)</f>
        <v>1498638</v>
      </c>
      <c r="AP56" s="305"/>
      <c r="AQ56" s="305"/>
      <c r="AR56" s="305"/>
      <c r="AS56" s="305"/>
      <c r="AT56" s="305">
        <f>SUM(AT58:AX71)</f>
        <v>1429233</v>
      </c>
      <c r="AU56" s="305"/>
      <c r="AV56" s="305"/>
      <c r="AW56" s="305"/>
      <c r="AX56" s="305"/>
    </row>
    <row r="57" spans="1:50" ht="14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3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34"/>
      <c r="W57" s="34"/>
      <c r="X57" s="34"/>
      <c r="Y57" s="34"/>
      <c r="Z57" s="29"/>
      <c r="AA57" s="29"/>
      <c r="AB57" s="29"/>
      <c r="AC57" s="29"/>
      <c r="AD57" s="29"/>
      <c r="AE57" s="98"/>
      <c r="AF57" s="38"/>
      <c r="AG57" s="300"/>
      <c r="AH57" s="300"/>
      <c r="AI57" s="300"/>
      <c r="AJ57" s="300"/>
      <c r="AK57" s="300"/>
      <c r="AL57" s="300"/>
      <c r="AM57" s="300"/>
      <c r="AN57" s="300"/>
      <c r="AO57" s="300"/>
      <c r="AP57" s="300"/>
      <c r="AQ57" s="300"/>
      <c r="AR57" s="300"/>
      <c r="AS57" s="300"/>
      <c r="AT57" s="300"/>
      <c r="AU57" s="300"/>
      <c r="AV57" s="300"/>
      <c r="AW57" s="300"/>
      <c r="AX57" s="300"/>
    </row>
    <row r="58" spans="1:50" ht="14.25">
      <c r="A58" s="374" t="s">
        <v>320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98"/>
      <c r="AF58" s="151" t="s">
        <v>326</v>
      </c>
      <c r="AG58" s="300">
        <v>74458</v>
      </c>
      <c r="AH58" s="300"/>
      <c r="AI58" s="300"/>
      <c r="AJ58" s="300"/>
      <c r="AK58" s="300">
        <v>27525</v>
      </c>
      <c r="AL58" s="300"/>
      <c r="AM58" s="300"/>
      <c r="AN58" s="300"/>
      <c r="AO58" s="300">
        <v>212896</v>
      </c>
      <c r="AP58" s="300"/>
      <c r="AQ58" s="300"/>
      <c r="AR58" s="300"/>
      <c r="AS58" s="300"/>
      <c r="AT58" s="300">
        <v>72848</v>
      </c>
      <c r="AU58" s="300"/>
      <c r="AV58" s="300"/>
      <c r="AW58" s="300"/>
      <c r="AX58" s="300"/>
    </row>
    <row r="59" spans="1:50" ht="14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29"/>
      <c r="AA59" s="29"/>
      <c r="AB59" s="29"/>
      <c r="AC59" s="29"/>
      <c r="AD59" s="33" t="s">
        <v>23</v>
      </c>
      <c r="AE59" s="98"/>
      <c r="AF59" s="151" t="s">
        <v>432</v>
      </c>
      <c r="AG59" s="300">
        <v>36447</v>
      </c>
      <c r="AH59" s="300"/>
      <c r="AI59" s="300"/>
      <c r="AJ59" s="300"/>
      <c r="AK59" s="300">
        <v>33194</v>
      </c>
      <c r="AL59" s="300"/>
      <c r="AM59" s="300"/>
      <c r="AN59" s="300"/>
      <c r="AO59" s="300">
        <v>93527</v>
      </c>
      <c r="AP59" s="300"/>
      <c r="AQ59" s="300"/>
      <c r="AR59" s="300"/>
      <c r="AS59" s="300"/>
      <c r="AT59" s="300">
        <v>92921</v>
      </c>
      <c r="AU59" s="300"/>
      <c r="AV59" s="300"/>
      <c r="AW59" s="300"/>
      <c r="AX59" s="300"/>
    </row>
    <row r="60" spans="1:50" ht="14.25">
      <c r="A60" s="349" t="s">
        <v>414</v>
      </c>
      <c r="B60" s="350"/>
      <c r="C60" s="350"/>
      <c r="D60" s="350"/>
      <c r="E60" s="350"/>
      <c r="F60" s="307" t="s">
        <v>34</v>
      </c>
      <c r="G60" s="307"/>
      <c r="H60" s="307"/>
      <c r="I60" s="307"/>
      <c r="J60" s="307"/>
      <c r="K60" s="326" t="s">
        <v>37</v>
      </c>
      <c r="L60" s="326"/>
      <c r="M60" s="326"/>
      <c r="N60" s="307" t="s">
        <v>38</v>
      </c>
      <c r="O60" s="307"/>
      <c r="P60" s="307"/>
      <c r="Q60" s="307"/>
      <c r="R60" s="307"/>
      <c r="S60" s="307"/>
      <c r="T60" s="307"/>
      <c r="U60" s="307"/>
      <c r="V60" s="328" t="s">
        <v>321</v>
      </c>
      <c r="W60" s="329"/>
      <c r="X60" s="330"/>
      <c r="Y60" s="326" t="s">
        <v>32</v>
      </c>
      <c r="Z60" s="326"/>
      <c r="AA60" s="326"/>
      <c r="AB60" s="326"/>
      <c r="AC60" s="326"/>
      <c r="AD60" s="327"/>
      <c r="AE60" s="98"/>
      <c r="AF60" s="151" t="s">
        <v>433</v>
      </c>
      <c r="AG60" s="300">
        <v>36738</v>
      </c>
      <c r="AH60" s="300"/>
      <c r="AI60" s="300"/>
      <c r="AJ60" s="300"/>
      <c r="AK60" s="300">
        <v>40362</v>
      </c>
      <c r="AL60" s="300"/>
      <c r="AM60" s="300"/>
      <c r="AN60" s="300"/>
      <c r="AO60" s="300">
        <v>94811</v>
      </c>
      <c r="AP60" s="300"/>
      <c r="AQ60" s="300"/>
      <c r="AR60" s="300"/>
      <c r="AS60" s="300"/>
      <c r="AT60" s="300">
        <v>115242</v>
      </c>
      <c r="AU60" s="300"/>
      <c r="AV60" s="300"/>
      <c r="AW60" s="300"/>
      <c r="AX60" s="300"/>
    </row>
    <row r="61" spans="1:50" ht="14.25">
      <c r="A61" s="349"/>
      <c r="B61" s="350"/>
      <c r="C61" s="350"/>
      <c r="D61" s="350"/>
      <c r="E61" s="350"/>
      <c r="F61" s="307" t="s">
        <v>35</v>
      </c>
      <c r="G61" s="307"/>
      <c r="H61" s="326" t="s">
        <v>36</v>
      </c>
      <c r="I61" s="326"/>
      <c r="J61" s="326"/>
      <c r="K61" s="326"/>
      <c r="L61" s="326"/>
      <c r="M61" s="326"/>
      <c r="N61" s="307" t="s">
        <v>39</v>
      </c>
      <c r="O61" s="307"/>
      <c r="P61" s="307" t="s">
        <v>40</v>
      </c>
      <c r="Q61" s="307"/>
      <c r="R61" s="307" t="s">
        <v>41</v>
      </c>
      <c r="S61" s="307"/>
      <c r="T61" s="307" t="s">
        <v>42</v>
      </c>
      <c r="U61" s="307"/>
      <c r="V61" s="331"/>
      <c r="W61" s="332"/>
      <c r="X61" s="333"/>
      <c r="Y61" s="307" t="s">
        <v>35</v>
      </c>
      <c r="Z61" s="307"/>
      <c r="AA61" s="307"/>
      <c r="AB61" s="307" t="s">
        <v>27</v>
      </c>
      <c r="AC61" s="307"/>
      <c r="AD61" s="308"/>
      <c r="AE61" s="98"/>
      <c r="AF61" s="151" t="s">
        <v>434</v>
      </c>
      <c r="AG61" s="300">
        <v>45467</v>
      </c>
      <c r="AH61" s="300"/>
      <c r="AI61" s="300"/>
      <c r="AJ61" s="300"/>
      <c r="AK61" s="300">
        <v>39358</v>
      </c>
      <c r="AL61" s="300"/>
      <c r="AM61" s="300"/>
      <c r="AN61" s="300"/>
      <c r="AO61" s="300">
        <v>114289</v>
      </c>
      <c r="AP61" s="300"/>
      <c r="AQ61" s="300"/>
      <c r="AR61" s="300"/>
      <c r="AS61" s="300"/>
      <c r="AT61" s="300">
        <v>111080</v>
      </c>
      <c r="AU61" s="300"/>
      <c r="AV61" s="300"/>
      <c r="AW61" s="300"/>
      <c r="AX61" s="300"/>
    </row>
    <row r="62" spans="1:50" ht="14.25">
      <c r="A62" s="338" t="s">
        <v>219</v>
      </c>
      <c r="B62" s="338"/>
      <c r="C62" s="338"/>
      <c r="D62" s="338"/>
      <c r="E62" s="339"/>
      <c r="F62" s="322">
        <v>53982</v>
      </c>
      <c r="G62" s="322"/>
      <c r="H62" s="322">
        <v>131421</v>
      </c>
      <c r="I62" s="322"/>
      <c r="J62" s="322"/>
      <c r="K62" s="322">
        <v>242</v>
      </c>
      <c r="L62" s="322"/>
      <c r="M62" s="322"/>
      <c r="N62" s="322">
        <v>4949</v>
      </c>
      <c r="O62" s="322"/>
      <c r="P62" s="322">
        <v>22954</v>
      </c>
      <c r="Q62" s="322"/>
      <c r="R62" s="322">
        <v>14716</v>
      </c>
      <c r="S62" s="322"/>
      <c r="T62" s="322">
        <v>2683</v>
      </c>
      <c r="U62" s="322"/>
      <c r="V62" s="323">
        <v>-37</v>
      </c>
      <c r="W62" s="323"/>
      <c r="X62" s="323"/>
      <c r="Y62" s="300">
        <v>547808</v>
      </c>
      <c r="Z62" s="300"/>
      <c r="AA62" s="300"/>
      <c r="AB62" s="300">
        <v>823920</v>
      </c>
      <c r="AC62" s="300"/>
      <c r="AD62" s="300"/>
      <c r="AE62" s="98"/>
      <c r="AF62" s="38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00"/>
      <c r="AT62" s="300"/>
      <c r="AU62" s="300"/>
      <c r="AV62" s="300"/>
      <c r="AW62" s="300"/>
      <c r="AX62" s="300"/>
    </row>
    <row r="63" spans="1:50" ht="14.25">
      <c r="A63" s="314">
        <v>58</v>
      </c>
      <c r="B63" s="314"/>
      <c r="C63" s="314"/>
      <c r="D63" s="314"/>
      <c r="E63" s="340"/>
      <c r="F63" s="322">
        <v>54686</v>
      </c>
      <c r="G63" s="322"/>
      <c r="H63" s="322">
        <v>141053</v>
      </c>
      <c r="I63" s="322"/>
      <c r="J63" s="322"/>
      <c r="K63" s="322">
        <v>283</v>
      </c>
      <c r="L63" s="322"/>
      <c r="M63" s="322"/>
      <c r="N63" s="322">
        <v>4969</v>
      </c>
      <c r="O63" s="322"/>
      <c r="P63" s="322">
        <v>22281</v>
      </c>
      <c r="Q63" s="322"/>
      <c r="R63" s="322">
        <v>15320</v>
      </c>
      <c r="S63" s="322"/>
      <c r="T63" s="322">
        <v>3162</v>
      </c>
      <c r="U63" s="322"/>
      <c r="V63" s="323">
        <v>-254</v>
      </c>
      <c r="W63" s="323"/>
      <c r="X63" s="323"/>
      <c r="Y63" s="300">
        <v>556791</v>
      </c>
      <c r="Z63" s="300"/>
      <c r="AA63" s="300"/>
      <c r="AB63" s="300">
        <v>906220</v>
      </c>
      <c r="AC63" s="300"/>
      <c r="AD63" s="300"/>
      <c r="AF63" s="151" t="s">
        <v>435</v>
      </c>
      <c r="AG63" s="300">
        <v>49108</v>
      </c>
      <c r="AH63" s="300"/>
      <c r="AI63" s="300"/>
      <c r="AJ63" s="300"/>
      <c r="AK63" s="300">
        <v>30233</v>
      </c>
      <c r="AL63" s="300"/>
      <c r="AM63" s="300"/>
      <c r="AN63" s="300"/>
      <c r="AO63" s="300">
        <v>124771</v>
      </c>
      <c r="AP63" s="300"/>
      <c r="AQ63" s="300"/>
      <c r="AR63" s="300"/>
      <c r="AS63" s="300"/>
      <c r="AT63" s="300">
        <v>87408</v>
      </c>
      <c r="AU63" s="300"/>
      <c r="AV63" s="300"/>
      <c r="AW63" s="300"/>
      <c r="AX63" s="300"/>
    </row>
    <row r="64" spans="1:50" ht="14.25">
      <c r="A64" s="314">
        <v>59</v>
      </c>
      <c r="B64" s="314"/>
      <c r="C64" s="314"/>
      <c r="D64" s="314"/>
      <c r="E64" s="340"/>
      <c r="F64" s="322">
        <v>59969</v>
      </c>
      <c r="G64" s="322"/>
      <c r="H64" s="322">
        <v>159215</v>
      </c>
      <c r="I64" s="322"/>
      <c r="J64" s="322"/>
      <c r="K64" s="322">
        <v>309</v>
      </c>
      <c r="L64" s="322"/>
      <c r="M64" s="322"/>
      <c r="N64" s="322">
        <v>5030</v>
      </c>
      <c r="O64" s="322"/>
      <c r="P64" s="322">
        <v>26345</v>
      </c>
      <c r="Q64" s="322"/>
      <c r="R64" s="322">
        <v>15375</v>
      </c>
      <c r="S64" s="322"/>
      <c r="T64" s="322">
        <v>3298</v>
      </c>
      <c r="U64" s="322"/>
      <c r="V64" s="323">
        <v>-704</v>
      </c>
      <c r="W64" s="323"/>
      <c r="X64" s="323"/>
      <c r="Y64" s="300">
        <v>566842</v>
      </c>
      <c r="Z64" s="300"/>
      <c r="AA64" s="300"/>
      <c r="AB64" s="300">
        <v>996530</v>
      </c>
      <c r="AC64" s="300"/>
      <c r="AD64" s="300"/>
      <c r="AF64" s="151" t="s">
        <v>436</v>
      </c>
      <c r="AG64" s="300">
        <v>38334</v>
      </c>
      <c r="AH64" s="300"/>
      <c r="AI64" s="300"/>
      <c r="AJ64" s="300"/>
      <c r="AK64" s="300">
        <v>54272</v>
      </c>
      <c r="AL64" s="300"/>
      <c r="AM64" s="300"/>
      <c r="AN64" s="300"/>
      <c r="AO64" s="300">
        <v>95133</v>
      </c>
      <c r="AP64" s="300"/>
      <c r="AQ64" s="300"/>
      <c r="AR64" s="300"/>
      <c r="AS64" s="300"/>
      <c r="AT64" s="300">
        <v>145927</v>
      </c>
      <c r="AU64" s="300"/>
      <c r="AV64" s="300"/>
      <c r="AW64" s="300"/>
      <c r="AX64" s="300"/>
    </row>
    <row r="65" spans="1:50" ht="14.25">
      <c r="A65" s="314">
        <v>60</v>
      </c>
      <c r="B65" s="314"/>
      <c r="C65" s="314"/>
      <c r="D65" s="314"/>
      <c r="E65" s="340"/>
      <c r="F65" s="322">
        <v>62266</v>
      </c>
      <c r="G65" s="322"/>
      <c r="H65" s="322">
        <v>159961</v>
      </c>
      <c r="I65" s="322"/>
      <c r="J65" s="322"/>
      <c r="K65" s="322">
        <v>251</v>
      </c>
      <c r="L65" s="322"/>
      <c r="M65" s="322"/>
      <c r="N65" s="322">
        <v>4966</v>
      </c>
      <c r="O65" s="322"/>
      <c r="P65" s="322">
        <v>26968</v>
      </c>
      <c r="Q65" s="322"/>
      <c r="R65" s="322">
        <v>15115</v>
      </c>
      <c r="S65" s="322"/>
      <c r="T65" s="322">
        <v>3082</v>
      </c>
      <c r="U65" s="322"/>
      <c r="V65" s="323">
        <v>-639</v>
      </c>
      <c r="W65" s="323"/>
      <c r="X65" s="323"/>
      <c r="Y65" s="300">
        <v>578523</v>
      </c>
      <c r="Z65" s="300"/>
      <c r="AA65" s="300"/>
      <c r="AB65" s="300">
        <v>1081003</v>
      </c>
      <c r="AC65" s="300"/>
      <c r="AD65" s="300"/>
      <c r="AF65" s="151" t="s">
        <v>437</v>
      </c>
      <c r="AG65" s="300">
        <v>64645</v>
      </c>
      <c r="AH65" s="300"/>
      <c r="AI65" s="300"/>
      <c r="AJ65" s="300"/>
      <c r="AK65" s="300">
        <v>43232</v>
      </c>
      <c r="AL65" s="300"/>
      <c r="AM65" s="300"/>
      <c r="AN65" s="300"/>
      <c r="AO65" s="300">
        <v>157376</v>
      </c>
      <c r="AP65" s="300"/>
      <c r="AQ65" s="300"/>
      <c r="AR65" s="300"/>
      <c r="AS65" s="300"/>
      <c r="AT65" s="300">
        <v>113622</v>
      </c>
      <c r="AU65" s="300"/>
      <c r="AV65" s="300"/>
      <c r="AW65" s="300"/>
      <c r="AX65" s="300"/>
    </row>
    <row r="66" spans="1:50" ht="14.25">
      <c r="A66" s="316">
        <v>61</v>
      </c>
      <c r="B66" s="316"/>
      <c r="C66" s="316"/>
      <c r="D66" s="316"/>
      <c r="E66" s="341"/>
      <c r="F66" s="324">
        <v>73628</v>
      </c>
      <c r="G66" s="324"/>
      <c r="H66" s="324">
        <v>178578</v>
      </c>
      <c r="I66" s="324"/>
      <c r="J66" s="324"/>
      <c r="K66" s="324">
        <v>289</v>
      </c>
      <c r="L66" s="324"/>
      <c r="M66" s="324"/>
      <c r="N66" s="324">
        <v>5004</v>
      </c>
      <c r="O66" s="324"/>
      <c r="P66" s="324">
        <v>23825</v>
      </c>
      <c r="Q66" s="324"/>
      <c r="R66" s="324">
        <v>14266</v>
      </c>
      <c r="S66" s="324"/>
      <c r="T66" s="324">
        <v>2801</v>
      </c>
      <c r="U66" s="324"/>
      <c r="V66" s="325">
        <v>-372</v>
      </c>
      <c r="W66" s="325"/>
      <c r="X66" s="325"/>
      <c r="Y66" s="305">
        <v>606086</v>
      </c>
      <c r="Z66" s="305"/>
      <c r="AA66" s="305"/>
      <c r="AB66" s="305">
        <v>1185007</v>
      </c>
      <c r="AC66" s="305"/>
      <c r="AD66" s="305"/>
      <c r="AF66" s="151" t="s">
        <v>438</v>
      </c>
      <c r="AG66" s="300">
        <v>51447</v>
      </c>
      <c r="AH66" s="300"/>
      <c r="AI66" s="300"/>
      <c r="AJ66" s="300"/>
      <c r="AK66" s="300">
        <v>40214</v>
      </c>
      <c r="AL66" s="300"/>
      <c r="AM66" s="300"/>
      <c r="AN66" s="300"/>
      <c r="AO66" s="300">
        <v>133392</v>
      </c>
      <c r="AP66" s="300"/>
      <c r="AQ66" s="300"/>
      <c r="AR66" s="300"/>
      <c r="AS66" s="300"/>
      <c r="AT66" s="300">
        <v>111689</v>
      </c>
      <c r="AU66" s="300"/>
      <c r="AV66" s="300"/>
      <c r="AW66" s="300"/>
      <c r="AX66" s="300"/>
    </row>
    <row r="67" spans="1:50" ht="14.25">
      <c r="A67" s="314"/>
      <c r="B67" s="314"/>
      <c r="C67" s="314"/>
      <c r="D67" s="314"/>
      <c r="E67" s="340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3"/>
      <c r="W67" s="323"/>
      <c r="X67" s="323"/>
      <c r="Y67" s="300"/>
      <c r="Z67" s="300"/>
      <c r="AA67" s="300"/>
      <c r="AB67" s="300"/>
      <c r="AC67" s="300"/>
      <c r="AD67" s="300"/>
      <c r="AF67" s="38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0"/>
      <c r="AW67" s="300"/>
      <c r="AX67" s="300"/>
    </row>
    <row r="68" spans="1:50" ht="14.25">
      <c r="A68" s="334" t="s">
        <v>318</v>
      </c>
      <c r="B68" s="334"/>
      <c r="C68" s="334"/>
      <c r="D68" s="334"/>
      <c r="E68" s="335"/>
      <c r="F68" s="322">
        <v>12968</v>
      </c>
      <c r="G68" s="322"/>
      <c r="H68" s="322">
        <v>33688</v>
      </c>
      <c r="I68" s="322"/>
      <c r="J68" s="322"/>
      <c r="K68" s="322">
        <v>81</v>
      </c>
      <c r="L68" s="322"/>
      <c r="M68" s="322"/>
      <c r="N68" s="322">
        <v>1237</v>
      </c>
      <c r="O68" s="322"/>
      <c r="P68" s="322">
        <v>4175</v>
      </c>
      <c r="Q68" s="322"/>
      <c r="R68" s="322">
        <v>3876</v>
      </c>
      <c r="S68" s="322"/>
      <c r="T68" s="322">
        <v>797</v>
      </c>
      <c r="U68" s="322"/>
      <c r="V68" s="323">
        <v>-136</v>
      </c>
      <c r="W68" s="323"/>
      <c r="X68" s="323"/>
      <c r="Y68" s="300">
        <v>581351</v>
      </c>
      <c r="Z68" s="300"/>
      <c r="AA68" s="300"/>
      <c r="AB68" s="300">
        <v>1096667</v>
      </c>
      <c r="AC68" s="300"/>
      <c r="AD68" s="300"/>
      <c r="AF68" s="151" t="s">
        <v>439</v>
      </c>
      <c r="AG68" s="300">
        <v>40237</v>
      </c>
      <c r="AH68" s="300"/>
      <c r="AI68" s="300"/>
      <c r="AJ68" s="300"/>
      <c r="AK68" s="300">
        <v>29911</v>
      </c>
      <c r="AL68" s="300"/>
      <c r="AM68" s="300"/>
      <c r="AN68" s="300"/>
      <c r="AO68" s="300">
        <v>107977</v>
      </c>
      <c r="AP68" s="300"/>
      <c r="AQ68" s="300"/>
      <c r="AR68" s="300"/>
      <c r="AS68" s="300"/>
      <c r="AT68" s="300">
        <v>87871</v>
      </c>
      <c r="AU68" s="300"/>
      <c r="AV68" s="300"/>
      <c r="AW68" s="300"/>
      <c r="AX68" s="300"/>
    </row>
    <row r="69" spans="1:50" ht="14.25">
      <c r="A69" s="334" t="s">
        <v>410</v>
      </c>
      <c r="B69" s="334"/>
      <c r="C69" s="334"/>
      <c r="D69" s="334"/>
      <c r="E69" s="335"/>
      <c r="F69" s="322">
        <v>17497</v>
      </c>
      <c r="G69" s="322"/>
      <c r="H69" s="322">
        <v>44524</v>
      </c>
      <c r="I69" s="322"/>
      <c r="J69" s="322"/>
      <c r="K69" s="322">
        <v>55</v>
      </c>
      <c r="L69" s="322"/>
      <c r="M69" s="322"/>
      <c r="N69" s="322">
        <v>900</v>
      </c>
      <c r="O69" s="322"/>
      <c r="P69" s="322">
        <v>5191</v>
      </c>
      <c r="Q69" s="322"/>
      <c r="R69" s="322">
        <v>3494</v>
      </c>
      <c r="S69" s="322"/>
      <c r="T69" s="322">
        <v>708</v>
      </c>
      <c r="U69" s="322"/>
      <c r="V69" s="323">
        <v>-26</v>
      </c>
      <c r="W69" s="323"/>
      <c r="X69" s="323"/>
      <c r="Y69" s="300">
        <v>588584</v>
      </c>
      <c r="Z69" s="300"/>
      <c r="AA69" s="300"/>
      <c r="AB69" s="300">
        <v>1123854</v>
      </c>
      <c r="AC69" s="300"/>
      <c r="AD69" s="300"/>
      <c r="AF69" s="151" t="s">
        <v>440</v>
      </c>
      <c r="AG69" s="300">
        <v>43803</v>
      </c>
      <c r="AH69" s="300"/>
      <c r="AI69" s="300"/>
      <c r="AJ69" s="300"/>
      <c r="AK69" s="300">
        <v>34156</v>
      </c>
      <c r="AL69" s="300"/>
      <c r="AM69" s="300"/>
      <c r="AN69" s="300"/>
      <c r="AO69" s="300">
        <v>111913</v>
      </c>
      <c r="AP69" s="300"/>
      <c r="AQ69" s="300"/>
      <c r="AR69" s="300"/>
      <c r="AS69" s="300"/>
      <c r="AT69" s="300">
        <v>105786</v>
      </c>
      <c r="AU69" s="300"/>
      <c r="AV69" s="300"/>
      <c r="AW69" s="300"/>
      <c r="AX69" s="300"/>
    </row>
    <row r="70" spans="1:50" ht="14.25">
      <c r="A70" s="334" t="s">
        <v>411</v>
      </c>
      <c r="B70" s="334"/>
      <c r="C70" s="334"/>
      <c r="D70" s="334"/>
      <c r="E70" s="335"/>
      <c r="F70" s="322">
        <v>20933</v>
      </c>
      <c r="G70" s="322"/>
      <c r="H70" s="322">
        <v>49686</v>
      </c>
      <c r="I70" s="322"/>
      <c r="J70" s="322"/>
      <c r="K70" s="322">
        <v>91</v>
      </c>
      <c r="L70" s="322"/>
      <c r="M70" s="322"/>
      <c r="N70" s="322">
        <v>1241</v>
      </c>
      <c r="O70" s="322"/>
      <c r="P70" s="322">
        <v>6909</v>
      </c>
      <c r="Q70" s="322"/>
      <c r="R70" s="322">
        <v>3539</v>
      </c>
      <c r="S70" s="322"/>
      <c r="T70" s="322">
        <v>643</v>
      </c>
      <c r="U70" s="322"/>
      <c r="V70" s="323">
        <v>-226</v>
      </c>
      <c r="W70" s="323"/>
      <c r="X70" s="323"/>
      <c r="Y70" s="300">
        <v>597050</v>
      </c>
      <c r="Z70" s="300"/>
      <c r="AA70" s="300"/>
      <c r="AB70" s="300">
        <v>1154324</v>
      </c>
      <c r="AC70" s="300"/>
      <c r="AD70" s="300"/>
      <c r="AF70" s="151" t="s">
        <v>441</v>
      </c>
      <c r="AG70" s="300">
        <v>38468</v>
      </c>
      <c r="AH70" s="300"/>
      <c r="AI70" s="300"/>
      <c r="AJ70" s="300"/>
      <c r="AK70" s="300">
        <v>34457</v>
      </c>
      <c r="AL70" s="300"/>
      <c r="AM70" s="300"/>
      <c r="AN70" s="300"/>
      <c r="AO70" s="300">
        <v>99901</v>
      </c>
      <c r="AP70" s="300"/>
      <c r="AQ70" s="300"/>
      <c r="AR70" s="300"/>
      <c r="AS70" s="300"/>
      <c r="AT70" s="300">
        <v>99712</v>
      </c>
      <c r="AU70" s="300"/>
      <c r="AV70" s="300"/>
      <c r="AW70" s="300"/>
      <c r="AX70" s="300"/>
    </row>
    <row r="71" spans="1:50" ht="14.25">
      <c r="A71" s="336" t="s">
        <v>412</v>
      </c>
      <c r="B71" s="336"/>
      <c r="C71" s="336"/>
      <c r="D71" s="336"/>
      <c r="E71" s="337"/>
      <c r="F71" s="298">
        <v>21904</v>
      </c>
      <c r="G71" s="298"/>
      <c r="H71" s="298">
        <v>47803</v>
      </c>
      <c r="I71" s="298"/>
      <c r="J71" s="298"/>
      <c r="K71" s="298">
        <v>61</v>
      </c>
      <c r="L71" s="298"/>
      <c r="M71" s="298"/>
      <c r="N71" s="298">
        <v>1471</v>
      </c>
      <c r="O71" s="298"/>
      <c r="P71" s="298">
        <v>7621</v>
      </c>
      <c r="Q71" s="298"/>
      <c r="R71" s="298">
        <v>3354</v>
      </c>
      <c r="S71" s="298"/>
      <c r="T71" s="298">
        <v>675</v>
      </c>
      <c r="U71" s="298"/>
      <c r="V71" s="319">
        <v>-162</v>
      </c>
      <c r="W71" s="319"/>
      <c r="X71" s="319"/>
      <c r="Y71" s="298">
        <v>605732</v>
      </c>
      <c r="Z71" s="298"/>
      <c r="AA71" s="298"/>
      <c r="AB71" s="298">
        <v>1183555</v>
      </c>
      <c r="AC71" s="298"/>
      <c r="AD71" s="298"/>
      <c r="AF71" s="206" t="s">
        <v>442</v>
      </c>
      <c r="AG71" s="298">
        <v>65740</v>
      </c>
      <c r="AH71" s="298"/>
      <c r="AI71" s="298"/>
      <c r="AJ71" s="298"/>
      <c r="AK71" s="298">
        <v>102977</v>
      </c>
      <c r="AL71" s="298"/>
      <c r="AM71" s="298"/>
      <c r="AN71" s="298"/>
      <c r="AO71" s="298">
        <v>152652</v>
      </c>
      <c r="AP71" s="298"/>
      <c r="AQ71" s="298"/>
      <c r="AR71" s="298"/>
      <c r="AS71" s="298"/>
      <c r="AT71" s="298">
        <v>285127</v>
      </c>
      <c r="AU71" s="298"/>
      <c r="AV71" s="298"/>
      <c r="AW71" s="298"/>
      <c r="AX71" s="298"/>
    </row>
    <row r="72" spans="1:32" ht="14.25">
      <c r="A72" s="152" t="s">
        <v>43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F72" s="29" t="s">
        <v>333</v>
      </c>
    </row>
    <row r="73" spans="1:30" ht="14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</sheetData>
  <sheetProtection/>
  <mergeCells count="580">
    <mergeCell ref="A58:AD58"/>
    <mergeCell ref="AF6:AX6"/>
    <mergeCell ref="AF8:AF10"/>
    <mergeCell ref="AM8:AO10"/>
    <mergeCell ref="AP8:AR10"/>
    <mergeCell ref="AS8:AX9"/>
    <mergeCell ref="AG8:AL9"/>
    <mergeCell ref="AF19:AX19"/>
    <mergeCell ref="AF48:AX48"/>
    <mergeCell ref="P27:R27"/>
    <mergeCell ref="A4:AD4"/>
    <mergeCell ref="A6:AD6"/>
    <mergeCell ref="A23:AD23"/>
    <mergeCell ref="A41:AD41"/>
    <mergeCell ref="W27:Z27"/>
    <mergeCell ref="AA27:AD27"/>
    <mergeCell ref="A27:F27"/>
    <mergeCell ref="G27:I27"/>
    <mergeCell ref="J27:L27"/>
    <mergeCell ref="M27:O27"/>
    <mergeCell ref="S27:V27"/>
    <mergeCell ref="W26:Z26"/>
    <mergeCell ref="AA26:AD26"/>
    <mergeCell ref="A25:F26"/>
    <mergeCell ref="G25:L25"/>
    <mergeCell ref="M25:R25"/>
    <mergeCell ref="S25:AD25"/>
    <mergeCell ref="P26:R26"/>
    <mergeCell ref="M26:O26"/>
    <mergeCell ref="G26:I26"/>
    <mergeCell ref="P16:T16"/>
    <mergeCell ref="P17:T17"/>
    <mergeCell ref="U16:Y16"/>
    <mergeCell ref="U17:Y17"/>
    <mergeCell ref="J26:L26"/>
    <mergeCell ref="K16:O16"/>
    <mergeCell ref="K17:O17"/>
    <mergeCell ref="K18:O18"/>
    <mergeCell ref="K19:O19"/>
    <mergeCell ref="S26:V26"/>
    <mergeCell ref="A8:J9"/>
    <mergeCell ref="A10:J10"/>
    <mergeCell ref="A11:J11"/>
    <mergeCell ref="A12:J12"/>
    <mergeCell ref="P18:T18"/>
    <mergeCell ref="P19:T19"/>
    <mergeCell ref="A16:J16"/>
    <mergeCell ref="A15:J15"/>
    <mergeCell ref="A17:J17"/>
    <mergeCell ref="A13:J13"/>
    <mergeCell ref="A14:J14"/>
    <mergeCell ref="U9:Y9"/>
    <mergeCell ref="Z9:AD9"/>
    <mergeCell ref="P10:T10"/>
    <mergeCell ref="U10:Y10"/>
    <mergeCell ref="U11:Y11"/>
    <mergeCell ref="Z10:AD10"/>
    <mergeCell ref="Z11:AD11"/>
    <mergeCell ref="P11:T11"/>
    <mergeCell ref="K12:O12"/>
    <mergeCell ref="K8:T8"/>
    <mergeCell ref="U8:AD8"/>
    <mergeCell ref="A18:J18"/>
    <mergeCell ref="A19:J19"/>
    <mergeCell ref="K9:O9"/>
    <mergeCell ref="P9:T9"/>
    <mergeCell ref="P12:T12"/>
    <mergeCell ref="P13:T13"/>
    <mergeCell ref="K10:O10"/>
    <mergeCell ref="K11:O11"/>
    <mergeCell ref="Z16:AD16"/>
    <mergeCell ref="Z17:AD17"/>
    <mergeCell ref="Z18:AD18"/>
    <mergeCell ref="Z19:AD19"/>
    <mergeCell ref="U19:Y19"/>
    <mergeCell ref="U12:Y12"/>
    <mergeCell ref="U13:Y13"/>
    <mergeCell ref="U14:Y14"/>
    <mergeCell ref="U15:Y15"/>
    <mergeCell ref="U18:Y18"/>
    <mergeCell ref="K13:O13"/>
    <mergeCell ref="K14:O14"/>
    <mergeCell ref="K15:O15"/>
    <mergeCell ref="Z12:AD12"/>
    <mergeCell ref="Z13:AD13"/>
    <mergeCell ref="Z14:AD14"/>
    <mergeCell ref="Z15:AD15"/>
    <mergeCell ref="P14:T14"/>
    <mergeCell ref="P15:T15"/>
    <mergeCell ref="W29:Z29"/>
    <mergeCell ref="AA29:AD29"/>
    <mergeCell ref="A28:F28"/>
    <mergeCell ref="G28:I28"/>
    <mergeCell ref="J28:L28"/>
    <mergeCell ref="M28:O28"/>
    <mergeCell ref="P28:R28"/>
    <mergeCell ref="S28:V28"/>
    <mergeCell ref="W28:Z28"/>
    <mergeCell ref="AA28:AD28"/>
    <mergeCell ref="A29:F29"/>
    <mergeCell ref="G29:I29"/>
    <mergeCell ref="J29:L29"/>
    <mergeCell ref="M29:O29"/>
    <mergeCell ref="P29:R29"/>
    <mergeCell ref="S29:V29"/>
    <mergeCell ref="W31:Z31"/>
    <mergeCell ref="AA31:AD31"/>
    <mergeCell ref="A30:F30"/>
    <mergeCell ref="G30:I30"/>
    <mergeCell ref="J30:L30"/>
    <mergeCell ref="M30:O30"/>
    <mergeCell ref="P30:R30"/>
    <mergeCell ref="S30:V30"/>
    <mergeCell ref="W30:Z30"/>
    <mergeCell ref="AA30:AD30"/>
    <mergeCell ref="A31:F31"/>
    <mergeCell ref="G31:I31"/>
    <mergeCell ref="J31:L31"/>
    <mergeCell ref="M31:O31"/>
    <mergeCell ref="P31:R31"/>
    <mergeCell ref="S31:V31"/>
    <mergeCell ref="W35:Z35"/>
    <mergeCell ref="AA35:AD35"/>
    <mergeCell ref="A35:F35"/>
    <mergeCell ref="G35:I35"/>
    <mergeCell ref="J35:L35"/>
    <mergeCell ref="M35:O35"/>
    <mergeCell ref="W36:Z36"/>
    <mergeCell ref="AA36:AD36"/>
    <mergeCell ref="A36:F36"/>
    <mergeCell ref="G36:I36"/>
    <mergeCell ref="J36:L36"/>
    <mergeCell ref="M36:O36"/>
    <mergeCell ref="W33:Z33"/>
    <mergeCell ref="AA33:AD33"/>
    <mergeCell ref="A32:F32"/>
    <mergeCell ref="G32:I32"/>
    <mergeCell ref="J32:L32"/>
    <mergeCell ref="M32:O32"/>
    <mergeCell ref="P32:R32"/>
    <mergeCell ref="S32:V32"/>
    <mergeCell ref="W32:Z32"/>
    <mergeCell ref="AA32:AD32"/>
    <mergeCell ref="A33:F33"/>
    <mergeCell ref="G33:I33"/>
    <mergeCell ref="J33:L33"/>
    <mergeCell ref="M33:O33"/>
    <mergeCell ref="P33:R33"/>
    <mergeCell ref="S33:V33"/>
    <mergeCell ref="W34:Z34"/>
    <mergeCell ref="AA34:AD34"/>
    <mergeCell ref="A34:F34"/>
    <mergeCell ref="G34:I34"/>
    <mergeCell ref="J34:L34"/>
    <mergeCell ref="M34:O34"/>
    <mergeCell ref="A67:E67"/>
    <mergeCell ref="A68:E68"/>
    <mergeCell ref="P34:R34"/>
    <mergeCell ref="S34:V34"/>
    <mergeCell ref="P36:R36"/>
    <mergeCell ref="S36:V36"/>
    <mergeCell ref="P35:R35"/>
    <mergeCell ref="S35:V35"/>
    <mergeCell ref="A43:J44"/>
    <mergeCell ref="K43:T43"/>
    <mergeCell ref="U43:AD43"/>
    <mergeCell ref="A60:E61"/>
    <mergeCell ref="K44:O44"/>
    <mergeCell ref="P44:T44"/>
    <mergeCell ref="U44:Y44"/>
    <mergeCell ref="Z44:AD44"/>
    <mergeCell ref="Z45:AD45"/>
    <mergeCell ref="A46:J46"/>
    <mergeCell ref="K46:O46"/>
    <mergeCell ref="P46:T46"/>
    <mergeCell ref="U46:Y46"/>
    <mergeCell ref="Z46:AD46"/>
    <mergeCell ref="A45:J45"/>
    <mergeCell ref="K45:O45"/>
    <mergeCell ref="P45:T45"/>
    <mergeCell ref="U45:Y45"/>
    <mergeCell ref="Z47:AD47"/>
    <mergeCell ref="A48:J48"/>
    <mergeCell ref="K48:O48"/>
    <mergeCell ref="P48:T48"/>
    <mergeCell ref="U48:Y48"/>
    <mergeCell ref="Z48:AD48"/>
    <mergeCell ref="A47:J47"/>
    <mergeCell ref="K47:O47"/>
    <mergeCell ref="P47:T47"/>
    <mergeCell ref="U47:Y47"/>
    <mergeCell ref="Z49:AD49"/>
    <mergeCell ref="A50:J50"/>
    <mergeCell ref="K50:O50"/>
    <mergeCell ref="P50:T50"/>
    <mergeCell ref="U50:Y50"/>
    <mergeCell ref="Z50:AD50"/>
    <mergeCell ref="A49:J49"/>
    <mergeCell ref="K49:O49"/>
    <mergeCell ref="P49:T49"/>
    <mergeCell ref="U49:Y49"/>
    <mergeCell ref="Z51:AD51"/>
    <mergeCell ref="A52:J52"/>
    <mergeCell ref="K52:O52"/>
    <mergeCell ref="P52:T52"/>
    <mergeCell ref="U52:Y52"/>
    <mergeCell ref="Z52:AD52"/>
    <mergeCell ref="A51:J51"/>
    <mergeCell ref="K51:O51"/>
    <mergeCell ref="P51:T51"/>
    <mergeCell ref="U51:Y51"/>
    <mergeCell ref="Z53:AD53"/>
    <mergeCell ref="A54:J54"/>
    <mergeCell ref="K54:O54"/>
    <mergeCell ref="P54:T54"/>
    <mergeCell ref="U54:Y54"/>
    <mergeCell ref="Z54:AD54"/>
    <mergeCell ref="A53:J53"/>
    <mergeCell ref="K53:O53"/>
    <mergeCell ref="P53:T53"/>
    <mergeCell ref="U53:Y53"/>
    <mergeCell ref="A69:E69"/>
    <mergeCell ref="A70:E70"/>
    <mergeCell ref="A71:E71"/>
    <mergeCell ref="F61:G61"/>
    <mergeCell ref="F62:G62"/>
    <mergeCell ref="A62:E62"/>
    <mergeCell ref="A63:E63"/>
    <mergeCell ref="A64:E64"/>
    <mergeCell ref="A65:E65"/>
    <mergeCell ref="A66:E66"/>
    <mergeCell ref="H61:J61"/>
    <mergeCell ref="K60:M61"/>
    <mergeCell ref="N61:O61"/>
    <mergeCell ref="H62:J62"/>
    <mergeCell ref="K62:M62"/>
    <mergeCell ref="N62:O62"/>
    <mergeCell ref="F60:J60"/>
    <mergeCell ref="Y60:AD60"/>
    <mergeCell ref="P61:Q61"/>
    <mergeCell ref="R61:S61"/>
    <mergeCell ref="T61:U61"/>
    <mergeCell ref="N60:U60"/>
    <mergeCell ref="V60:X61"/>
    <mergeCell ref="P62:Q62"/>
    <mergeCell ref="R62:S62"/>
    <mergeCell ref="T62:U62"/>
    <mergeCell ref="V62:X62"/>
    <mergeCell ref="Y61:AA61"/>
    <mergeCell ref="AB61:AD61"/>
    <mergeCell ref="Y62:AA62"/>
    <mergeCell ref="AB62:AD62"/>
    <mergeCell ref="F63:G63"/>
    <mergeCell ref="H63:J63"/>
    <mergeCell ref="K63:M63"/>
    <mergeCell ref="N63:O63"/>
    <mergeCell ref="P63:Q63"/>
    <mergeCell ref="R63:S63"/>
    <mergeCell ref="T63:U63"/>
    <mergeCell ref="V63:X63"/>
    <mergeCell ref="Y63:AA63"/>
    <mergeCell ref="AB63:AD63"/>
    <mergeCell ref="F64:G64"/>
    <mergeCell ref="H64:J64"/>
    <mergeCell ref="K64:M64"/>
    <mergeCell ref="N64:O64"/>
    <mergeCell ref="P64:Q64"/>
    <mergeCell ref="R64:S64"/>
    <mergeCell ref="T64:U64"/>
    <mergeCell ref="V64:X64"/>
    <mergeCell ref="Y64:AA64"/>
    <mergeCell ref="AB64:AD64"/>
    <mergeCell ref="F65:G65"/>
    <mergeCell ref="H65:J65"/>
    <mergeCell ref="K65:M65"/>
    <mergeCell ref="N65:O65"/>
    <mergeCell ref="P65:Q65"/>
    <mergeCell ref="R65:S65"/>
    <mergeCell ref="T65:U65"/>
    <mergeCell ref="V65:X65"/>
    <mergeCell ref="Y65:AA65"/>
    <mergeCell ref="AB65:AD65"/>
    <mergeCell ref="F66:G66"/>
    <mergeCell ref="H66:J66"/>
    <mergeCell ref="K66:M66"/>
    <mergeCell ref="N66:O66"/>
    <mergeCell ref="P66:Q66"/>
    <mergeCell ref="R66:S66"/>
    <mergeCell ref="T66:U66"/>
    <mergeCell ref="V66:X66"/>
    <mergeCell ref="AB66:AD66"/>
    <mergeCell ref="F67:G67"/>
    <mergeCell ref="H67:J67"/>
    <mergeCell ref="K67:M67"/>
    <mergeCell ref="N67:O67"/>
    <mergeCell ref="P67:Q67"/>
    <mergeCell ref="R67:S67"/>
    <mergeCell ref="T67:U67"/>
    <mergeCell ref="V67:X67"/>
    <mergeCell ref="F68:G68"/>
    <mergeCell ref="H68:J68"/>
    <mergeCell ref="K68:M68"/>
    <mergeCell ref="N68:O68"/>
    <mergeCell ref="T68:U68"/>
    <mergeCell ref="V68:X68"/>
    <mergeCell ref="V70:X70"/>
    <mergeCell ref="P69:Q69"/>
    <mergeCell ref="R69:S69"/>
    <mergeCell ref="T69:U69"/>
    <mergeCell ref="V69:X69"/>
    <mergeCell ref="P70:Q70"/>
    <mergeCell ref="R70:S70"/>
    <mergeCell ref="H70:J70"/>
    <mergeCell ref="K70:M70"/>
    <mergeCell ref="N70:O70"/>
    <mergeCell ref="P68:Q68"/>
    <mergeCell ref="R68:S68"/>
    <mergeCell ref="T70:U70"/>
    <mergeCell ref="Y69:AA69"/>
    <mergeCell ref="AB69:AD69"/>
    <mergeCell ref="AB67:AD67"/>
    <mergeCell ref="Y71:AA71"/>
    <mergeCell ref="AB71:AD71"/>
    <mergeCell ref="F69:G69"/>
    <mergeCell ref="H69:J69"/>
    <mergeCell ref="K69:M69"/>
    <mergeCell ref="N69:O69"/>
    <mergeCell ref="F70:G70"/>
    <mergeCell ref="N71:O71"/>
    <mergeCell ref="P71:Q71"/>
    <mergeCell ref="R71:S71"/>
    <mergeCell ref="AF21:AF22"/>
    <mergeCell ref="AF50:AF51"/>
    <mergeCell ref="Y70:AA70"/>
    <mergeCell ref="AB70:AD70"/>
    <mergeCell ref="Y68:AA68"/>
    <mergeCell ref="AB68:AD68"/>
    <mergeCell ref="Y67:AA67"/>
    <mergeCell ref="AG10:AI10"/>
    <mergeCell ref="AJ10:AL10"/>
    <mergeCell ref="AG13:AI13"/>
    <mergeCell ref="AG14:AI14"/>
    <mergeCell ref="Y66:AA66"/>
    <mergeCell ref="F71:G71"/>
    <mergeCell ref="H71:J71"/>
    <mergeCell ref="T71:U71"/>
    <mergeCell ref="V71:X71"/>
    <mergeCell ref="K71:M71"/>
    <mergeCell ref="AM11:AO11"/>
    <mergeCell ref="AM12:AO12"/>
    <mergeCell ref="AS10:AU10"/>
    <mergeCell ref="AV10:AX10"/>
    <mergeCell ref="AP11:AR11"/>
    <mergeCell ref="AP12:AR12"/>
    <mergeCell ref="AG15:AI15"/>
    <mergeCell ref="AG16:AI16"/>
    <mergeCell ref="AJ11:AL11"/>
    <mergeCell ref="AJ12:AL12"/>
    <mergeCell ref="AJ13:AL13"/>
    <mergeCell ref="AJ14:AL14"/>
    <mergeCell ref="AJ15:AL15"/>
    <mergeCell ref="AJ16:AL16"/>
    <mergeCell ref="AG11:AI11"/>
    <mergeCell ref="AG12:AI12"/>
    <mergeCell ref="AS15:AU15"/>
    <mergeCell ref="AS16:AU16"/>
    <mergeCell ref="AM13:AO13"/>
    <mergeCell ref="AM14:AO14"/>
    <mergeCell ref="AM15:AO15"/>
    <mergeCell ref="AM16:AO16"/>
    <mergeCell ref="AP15:AR15"/>
    <mergeCell ref="AP16:AR16"/>
    <mergeCell ref="AP13:AR13"/>
    <mergeCell ref="AP14:AR14"/>
    <mergeCell ref="AV15:AX15"/>
    <mergeCell ref="AV16:AX16"/>
    <mergeCell ref="AS11:AU11"/>
    <mergeCell ref="AS12:AU12"/>
    <mergeCell ref="AV11:AX11"/>
    <mergeCell ref="AV12:AX12"/>
    <mergeCell ref="AV13:AX13"/>
    <mergeCell ref="AV14:AX14"/>
    <mergeCell ref="AS13:AU13"/>
    <mergeCell ref="AS14:AU14"/>
    <mergeCell ref="AV22:AX22"/>
    <mergeCell ref="AG21:AI22"/>
    <mergeCell ref="AJ22:AM22"/>
    <mergeCell ref="AN22:AQ22"/>
    <mergeCell ref="AJ21:AQ21"/>
    <mergeCell ref="AR21:AX21"/>
    <mergeCell ref="AR22:AU22"/>
    <mergeCell ref="AR23:AU23"/>
    <mergeCell ref="AV23:AX23"/>
    <mergeCell ref="AG23:AI23"/>
    <mergeCell ref="AG24:AI24"/>
    <mergeCell ref="AJ24:AM24"/>
    <mergeCell ref="AN24:AQ24"/>
    <mergeCell ref="AR24:AU24"/>
    <mergeCell ref="AV24:AX24"/>
    <mergeCell ref="AJ23:AM23"/>
    <mergeCell ref="AN23:AQ23"/>
    <mergeCell ref="AV25:AX25"/>
    <mergeCell ref="AG26:AI26"/>
    <mergeCell ref="AJ26:AM26"/>
    <mergeCell ref="AN26:AQ26"/>
    <mergeCell ref="AR26:AU26"/>
    <mergeCell ref="AV26:AX26"/>
    <mergeCell ref="AG25:AI25"/>
    <mergeCell ref="AJ25:AM25"/>
    <mergeCell ref="AN25:AQ25"/>
    <mergeCell ref="AR25:AU25"/>
    <mergeCell ref="AV27:AX27"/>
    <mergeCell ref="AG28:AI28"/>
    <mergeCell ref="AJ28:AM28"/>
    <mergeCell ref="AN28:AQ28"/>
    <mergeCell ref="AR28:AU28"/>
    <mergeCell ref="AV28:AX28"/>
    <mergeCell ref="AG27:AI27"/>
    <mergeCell ref="AJ27:AM27"/>
    <mergeCell ref="AN27:AQ27"/>
    <mergeCell ref="AR27:AU27"/>
    <mergeCell ref="AV29:AX29"/>
    <mergeCell ref="AG30:AI30"/>
    <mergeCell ref="AJ30:AM30"/>
    <mergeCell ref="AN30:AQ30"/>
    <mergeCell ref="AR30:AU30"/>
    <mergeCell ref="AV30:AX30"/>
    <mergeCell ref="AG29:AI29"/>
    <mergeCell ref="AJ29:AM29"/>
    <mergeCell ref="AN29:AQ29"/>
    <mergeCell ref="AR29:AU29"/>
    <mergeCell ref="AV31:AX31"/>
    <mergeCell ref="AG32:AI32"/>
    <mergeCell ref="AJ32:AM32"/>
    <mergeCell ref="AN32:AQ32"/>
    <mergeCell ref="AR32:AU32"/>
    <mergeCell ref="AV32:AX32"/>
    <mergeCell ref="AG31:AI31"/>
    <mergeCell ref="AJ31:AM31"/>
    <mergeCell ref="AN31:AQ31"/>
    <mergeCell ref="AR31:AU31"/>
    <mergeCell ref="AV33:AX33"/>
    <mergeCell ref="AG34:AI34"/>
    <mergeCell ref="AJ34:AM34"/>
    <mergeCell ref="AN34:AQ34"/>
    <mergeCell ref="AR34:AU34"/>
    <mergeCell ref="AV34:AX34"/>
    <mergeCell ref="AG33:AI33"/>
    <mergeCell ref="AJ33:AM33"/>
    <mergeCell ref="AN33:AQ33"/>
    <mergeCell ref="AR33:AU33"/>
    <mergeCell ref="AV35:AX35"/>
    <mergeCell ref="AG36:AI36"/>
    <mergeCell ref="AJ36:AM36"/>
    <mergeCell ref="AN36:AQ36"/>
    <mergeCell ref="AR36:AU36"/>
    <mergeCell ref="AV36:AX36"/>
    <mergeCell ref="AG35:AI35"/>
    <mergeCell ref="AJ35:AM35"/>
    <mergeCell ref="AN35:AQ35"/>
    <mergeCell ref="AR35:AU35"/>
    <mergeCell ref="AV37:AX37"/>
    <mergeCell ref="AG38:AI38"/>
    <mergeCell ref="AJ38:AM38"/>
    <mergeCell ref="AN38:AQ38"/>
    <mergeCell ref="AR38:AU38"/>
    <mergeCell ref="AV38:AX38"/>
    <mergeCell ref="AG37:AI37"/>
    <mergeCell ref="AJ37:AM37"/>
    <mergeCell ref="AN37:AQ37"/>
    <mergeCell ref="AR37:AU37"/>
    <mergeCell ref="AV39:AX39"/>
    <mergeCell ref="AG40:AI40"/>
    <mergeCell ref="AJ40:AM40"/>
    <mergeCell ref="AN40:AQ40"/>
    <mergeCell ref="AR40:AU40"/>
    <mergeCell ref="AV40:AX40"/>
    <mergeCell ref="AG39:AI39"/>
    <mergeCell ref="AJ39:AM39"/>
    <mergeCell ref="AN39:AQ39"/>
    <mergeCell ref="AR39:AU39"/>
    <mergeCell ref="AV41:AX41"/>
    <mergeCell ref="AG42:AI42"/>
    <mergeCell ref="AJ42:AM42"/>
    <mergeCell ref="AN42:AQ42"/>
    <mergeCell ref="AR42:AU42"/>
    <mergeCell ref="AV42:AX42"/>
    <mergeCell ref="AG41:AI41"/>
    <mergeCell ref="AJ41:AM41"/>
    <mergeCell ref="AN41:AQ41"/>
    <mergeCell ref="AR41:AU41"/>
    <mergeCell ref="AG51:AJ51"/>
    <mergeCell ref="AK51:AN51"/>
    <mergeCell ref="AO51:AS51"/>
    <mergeCell ref="AT51:AX51"/>
    <mergeCell ref="AG52:AJ52"/>
    <mergeCell ref="AK52:AN52"/>
    <mergeCell ref="AO52:AS52"/>
    <mergeCell ref="AT52:AX52"/>
    <mergeCell ref="AG53:AJ53"/>
    <mergeCell ref="AK53:AN53"/>
    <mergeCell ref="AO53:AS53"/>
    <mergeCell ref="AT53:AX53"/>
    <mergeCell ref="AG54:AJ54"/>
    <mergeCell ref="AK54:AN54"/>
    <mergeCell ref="AO54:AS54"/>
    <mergeCell ref="AT54:AX54"/>
    <mergeCell ref="AG55:AJ55"/>
    <mergeCell ref="AK55:AN55"/>
    <mergeCell ref="AO55:AS55"/>
    <mergeCell ref="AT55:AX55"/>
    <mergeCell ref="AG56:AJ56"/>
    <mergeCell ref="AK56:AN56"/>
    <mergeCell ref="AO56:AS56"/>
    <mergeCell ref="AT56:AX56"/>
    <mergeCell ref="AG57:AJ57"/>
    <mergeCell ref="AK57:AN57"/>
    <mergeCell ref="AO57:AS57"/>
    <mergeCell ref="AT57:AX57"/>
    <mergeCell ref="AG58:AJ58"/>
    <mergeCell ref="AK58:AN58"/>
    <mergeCell ref="AO58:AS58"/>
    <mergeCell ref="AT58:AX58"/>
    <mergeCell ref="AG59:AJ59"/>
    <mergeCell ref="AK59:AN59"/>
    <mergeCell ref="AO59:AS59"/>
    <mergeCell ref="AT59:AX59"/>
    <mergeCell ref="AG60:AJ60"/>
    <mergeCell ref="AK60:AN60"/>
    <mergeCell ref="AO60:AS60"/>
    <mergeCell ref="AT60:AX60"/>
    <mergeCell ref="AT64:AX64"/>
    <mergeCell ref="AG61:AJ61"/>
    <mergeCell ref="AK61:AN61"/>
    <mergeCell ref="AO61:AS61"/>
    <mergeCell ref="AT61:AX61"/>
    <mergeCell ref="AG62:AJ62"/>
    <mergeCell ref="AK62:AN62"/>
    <mergeCell ref="AO62:AS62"/>
    <mergeCell ref="AT62:AX62"/>
    <mergeCell ref="AK66:AN66"/>
    <mergeCell ref="AO66:AS66"/>
    <mergeCell ref="AT66:AX66"/>
    <mergeCell ref="AG63:AJ63"/>
    <mergeCell ref="AK63:AN63"/>
    <mergeCell ref="AO63:AS63"/>
    <mergeCell ref="AT63:AX63"/>
    <mergeCell ref="AG64:AJ64"/>
    <mergeCell ref="AK64:AN64"/>
    <mergeCell ref="AO64:AS64"/>
    <mergeCell ref="AT67:AX67"/>
    <mergeCell ref="AG68:AJ68"/>
    <mergeCell ref="AK68:AN68"/>
    <mergeCell ref="AO68:AS68"/>
    <mergeCell ref="AT68:AX68"/>
    <mergeCell ref="AG65:AJ65"/>
    <mergeCell ref="AK65:AN65"/>
    <mergeCell ref="AO65:AS65"/>
    <mergeCell ref="AT65:AX65"/>
    <mergeCell ref="AG66:AJ66"/>
    <mergeCell ref="AF43:AX43"/>
    <mergeCell ref="AG50:AN50"/>
    <mergeCell ref="AO50:AX50"/>
    <mergeCell ref="AK70:AN70"/>
    <mergeCell ref="AO70:AS70"/>
    <mergeCell ref="AT70:AX70"/>
    <mergeCell ref="AG69:AJ69"/>
    <mergeCell ref="AK69:AN69"/>
    <mergeCell ref="AO69:AS69"/>
    <mergeCell ref="AT69:AX69"/>
    <mergeCell ref="AG71:AJ71"/>
    <mergeCell ref="AK71:AN71"/>
    <mergeCell ref="AO71:AS71"/>
    <mergeCell ref="AT71:AX71"/>
    <mergeCell ref="AF45:AX45"/>
    <mergeCell ref="AF44:AX44"/>
    <mergeCell ref="AG70:AJ70"/>
    <mergeCell ref="AG67:AJ67"/>
    <mergeCell ref="AK67:AN67"/>
    <mergeCell ref="AO67:AS6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3"/>
  <sheetViews>
    <sheetView zoomScale="75" zoomScaleNormal="75" zoomScaleSheetLayoutView="75" workbookViewId="0" topLeftCell="O1">
      <selection activeCell="A59" sqref="A59"/>
    </sheetView>
  </sheetViews>
  <sheetFormatPr defaultColWidth="8.875" defaultRowHeight="19.5" customHeight="1"/>
  <cols>
    <col min="1" max="1" width="13.875" style="102" customWidth="1"/>
    <col min="2" max="2" width="14.375" style="102" customWidth="1"/>
    <col min="3" max="3" width="13.50390625" style="102" customWidth="1"/>
    <col min="4" max="4" width="3.375" style="102" customWidth="1"/>
    <col min="5" max="5" width="9.00390625" style="102" customWidth="1"/>
    <col min="6" max="6" width="3.375" style="102" customWidth="1"/>
    <col min="7" max="7" width="9.25390625" style="102" customWidth="1"/>
    <col min="8" max="8" width="3.375" style="102" customWidth="1"/>
    <col min="9" max="9" width="9.625" style="102" customWidth="1"/>
    <col min="10" max="10" width="4.625" style="102" customWidth="1"/>
    <col min="11" max="11" width="7.625" style="102" customWidth="1"/>
    <col min="12" max="12" width="3.375" style="102" customWidth="1"/>
    <col min="13" max="13" width="8.875" style="102" customWidth="1"/>
    <col min="14" max="15" width="5.75390625" style="102" customWidth="1"/>
    <col min="16" max="16" width="3.375" style="102" customWidth="1"/>
    <col min="17" max="17" width="4.875" style="102" customWidth="1"/>
    <col min="18" max="18" width="3.375" style="102" customWidth="1"/>
    <col min="19" max="19" width="4.375" style="102" customWidth="1"/>
    <col min="20" max="22" width="3.375" style="102" customWidth="1"/>
    <col min="23" max="23" width="5.50390625" style="102" customWidth="1"/>
    <col min="24" max="24" width="3.125" style="104" customWidth="1"/>
    <col min="25" max="26" width="3.125" style="102" customWidth="1"/>
    <col min="27" max="27" width="4.50390625" style="102" customWidth="1"/>
    <col min="28" max="29" width="7.75390625" style="102" customWidth="1"/>
    <col min="30" max="30" width="3.125" style="102" customWidth="1"/>
    <col min="31" max="31" width="8.875" style="102" customWidth="1"/>
    <col min="32" max="33" width="5.25390625" style="102" customWidth="1"/>
    <col min="34" max="34" width="3.50390625" style="102" customWidth="1"/>
    <col min="35" max="35" width="4.125" style="102" customWidth="1"/>
    <col min="36" max="36" width="3.125" style="102" customWidth="1"/>
    <col min="37" max="37" width="10.00390625" style="102" customWidth="1"/>
    <col min="38" max="39" width="4.50390625" style="102" customWidth="1"/>
    <col min="40" max="40" width="3.875" style="102" customWidth="1"/>
    <col min="41" max="41" width="9.375" style="102" customWidth="1"/>
    <col min="42" max="42" width="4.25390625" style="102" customWidth="1"/>
    <col min="43" max="43" width="7.875" style="102" customWidth="1"/>
    <col min="44" max="44" width="4.25390625" style="102" customWidth="1"/>
    <col min="45" max="45" width="9.00390625" style="102" customWidth="1"/>
    <col min="46" max="46" width="3.125" style="102" customWidth="1"/>
    <col min="47" max="47" width="3.625" style="102" customWidth="1"/>
    <col min="48" max="48" width="4.50390625" style="102" customWidth="1"/>
    <col min="49" max="49" width="6.25390625" style="102" customWidth="1"/>
    <col min="50" max="51" width="3.125" style="102" customWidth="1"/>
    <col min="52" max="52" width="3.625" style="102" customWidth="1"/>
    <col min="53" max="53" width="8.50390625" style="102" customWidth="1"/>
    <col min="54" max="16384" width="8.875" style="102" customWidth="1"/>
  </cols>
  <sheetData>
    <row r="1" spans="1:53" ht="19.5" customHeight="1">
      <c r="A1" s="199" t="s">
        <v>57</v>
      </c>
      <c r="N1" s="103"/>
      <c r="BA1" s="179" t="s">
        <v>60</v>
      </c>
    </row>
    <row r="2" spans="1:53" ht="19.5" customHeight="1">
      <c r="A2" s="178"/>
      <c r="N2" s="103"/>
      <c r="BA2" s="179"/>
    </row>
    <row r="3" spans="1:53" ht="19.5" customHeight="1">
      <c r="A3" s="178"/>
      <c r="N3" s="103"/>
      <c r="BA3" s="179"/>
    </row>
    <row r="4" spans="1:53" ht="19.5" customHeight="1">
      <c r="A4" s="491" t="s">
        <v>334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1"/>
      <c r="AS4" s="491"/>
      <c r="AT4" s="491"/>
      <c r="AU4" s="491"/>
      <c r="AV4" s="491"/>
      <c r="AW4" s="491"/>
      <c r="AX4" s="491"/>
      <c r="AY4" s="491"/>
      <c r="AZ4" s="491"/>
      <c r="BA4" s="491"/>
    </row>
    <row r="5" spans="1:53" ht="19.5" customHeight="1">
      <c r="A5" s="492" t="s">
        <v>335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  <c r="AP5" s="492"/>
      <c r="AQ5" s="492"/>
      <c r="AR5" s="492"/>
      <c r="AS5" s="492"/>
      <c r="AT5" s="492"/>
      <c r="AU5" s="492"/>
      <c r="AV5" s="492"/>
      <c r="AW5" s="492"/>
      <c r="AX5" s="492"/>
      <c r="AY5" s="492"/>
      <c r="AZ5" s="492"/>
      <c r="BA5" s="492"/>
    </row>
    <row r="6" spans="1:53" ht="19.5" customHeight="1" thickBo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8"/>
      <c r="X6" s="106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8" t="s">
        <v>119</v>
      </c>
    </row>
    <row r="7" spans="1:53" ht="19.5" customHeight="1">
      <c r="A7" s="412" t="s">
        <v>89</v>
      </c>
      <c r="B7" s="412"/>
      <c r="C7" s="413"/>
      <c r="D7" s="456" t="s">
        <v>85</v>
      </c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106"/>
      <c r="Y7" s="412" t="s">
        <v>89</v>
      </c>
      <c r="Z7" s="412"/>
      <c r="AA7" s="412"/>
      <c r="AB7" s="412"/>
      <c r="AC7" s="412"/>
      <c r="AD7" s="412"/>
      <c r="AE7" s="413"/>
      <c r="AF7" s="645" t="s">
        <v>443</v>
      </c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</row>
    <row r="8" spans="1:53" ht="19.5" customHeight="1">
      <c r="A8" s="414"/>
      <c r="B8" s="414"/>
      <c r="C8" s="415"/>
      <c r="D8" s="470" t="s">
        <v>220</v>
      </c>
      <c r="E8" s="470"/>
      <c r="F8" s="470"/>
      <c r="G8" s="470"/>
      <c r="H8" s="470" t="s">
        <v>221</v>
      </c>
      <c r="I8" s="470"/>
      <c r="J8" s="470"/>
      <c r="K8" s="470"/>
      <c r="L8" s="470" t="s">
        <v>86</v>
      </c>
      <c r="M8" s="470"/>
      <c r="N8" s="470"/>
      <c r="O8" s="470"/>
      <c r="P8" s="470" t="s">
        <v>117</v>
      </c>
      <c r="Q8" s="470"/>
      <c r="R8" s="470"/>
      <c r="S8" s="470"/>
      <c r="T8" s="470" t="s">
        <v>88</v>
      </c>
      <c r="U8" s="470"/>
      <c r="V8" s="470"/>
      <c r="W8" s="454"/>
      <c r="X8" s="106"/>
      <c r="Y8" s="414"/>
      <c r="Z8" s="414"/>
      <c r="AA8" s="414"/>
      <c r="AB8" s="414"/>
      <c r="AC8" s="414"/>
      <c r="AD8" s="414"/>
      <c r="AE8" s="415"/>
      <c r="AF8" s="421" t="s">
        <v>219</v>
      </c>
      <c r="AG8" s="421"/>
      <c r="AH8" s="421"/>
      <c r="AI8" s="421"/>
      <c r="AJ8" s="421"/>
      <c r="AK8" s="421" t="s">
        <v>222</v>
      </c>
      <c r="AL8" s="421"/>
      <c r="AM8" s="421"/>
      <c r="AN8" s="421"/>
      <c r="AO8" s="421"/>
      <c r="AP8" s="421" t="s">
        <v>86</v>
      </c>
      <c r="AQ8" s="421"/>
      <c r="AR8" s="421"/>
      <c r="AS8" s="421"/>
      <c r="AT8" s="421" t="s">
        <v>87</v>
      </c>
      <c r="AU8" s="421"/>
      <c r="AV8" s="421"/>
      <c r="AW8" s="421"/>
      <c r="AX8" s="421" t="s">
        <v>88</v>
      </c>
      <c r="AY8" s="421"/>
      <c r="AZ8" s="421"/>
      <c r="BA8" s="422"/>
    </row>
    <row r="9" spans="1:53" ht="19.5" customHeight="1">
      <c r="A9" s="416" t="s">
        <v>74</v>
      </c>
      <c r="B9" s="416"/>
      <c r="C9" s="417"/>
      <c r="D9" s="419">
        <f>SUM(D11:G23)</f>
        <v>327846922</v>
      </c>
      <c r="E9" s="419"/>
      <c r="F9" s="419"/>
      <c r="G9" s="419"/>
      <c r="H9" s="419">
        <f>SUM(H11:K23)</f>
        <v>342607423</v>
      </c>
      <c r="I9" s="419"/>
      <c r="J9" s="419"/>
      <c r="K9" s="419"/>
      <c r="L9" s="419">
        <f>SUM(L11:O23)</f>
        <v>353867262</v>
      </c>
      <c r="M9" s="419"/>
      <c r="N9" s="419"/>
      <c r="O9" s="419"/>
      <c r="P9" s="419">
        <v>363620502</v>
      </c>
      <c r="Q9" s="419"/>
      <c r="R9" s="419"/>
      <c r="S9" s="419"/>
      <c r="T9" s="419">
        <f>SUM(T11:W23)</f>
        <v>364073407</v>
      </c>
      <c r="U9" s="419"/>
      <c r="V9" s="419"/>
      <c r="W9" s="419"/>
      <c r="X9" s="106"/>
      <c r="Y9" s="416" t="s">
        <v>74</v>
      </c>
      <c r="Z9" s="416"/>
      <c r="AA9" s="416"/>
      <c r="AB9" s="416"/>
      <c r="AC9" s="416"/>
      <c r="AD9" s="416"/>
      <c r="AE9" s="417"/>
      <c r="AF9" s="419">
        <f>SUM(AF11:AJ24)</f>
        <v>325663216</v>
      </c>
      <c r="AG9" s="419"/>
      <c r="AH9" s="419"/>
      <c r="AI9" s="419"/>
      <c r="AJ9" s="419"/>
      <c r="AK9" s="419">
        <f>SUM(AK11:AO24)</f>
        <v>340539211</v>
      </c>
      <c r="AL9" s="419"/>
      <c r="AM9" s="419"/>
      <c r="AN9" s="419"/>
      <c r="AO9" s="419"/>
      <c r="AP9" s="419">
        <f>SUM(AP11:AS24)</f>
        <v>355530419</v>
      </c>
      <c r="AQ9" s="419"/>
      <c r="AR9" s="419"/>
      <c r="AS9" s="419"/>
      <c r="AT9" s="419">
        <v>361259515</v>
      </c>
      <c r="AU9" s="419"/>
      <c r="AV9" s="419"/>
      <c r="AW9" s="419"/>
      <c r="AX9" s="419">
        <f>SUM(AX11:BA24)</f>
        <v>362821506</v>
      </c>
      <c r="AY9" s="419"/>
      <c r="AZ9" s="419"/>
      <c r="BA9" s="419"/>
    </row>
    <row r="10" spans="1:53" ht="19.5" customHeight="1">
      <c r="A10" s="418"/>
      <c r="B10" s="418"/>
      <c r="C10" s="294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106"/>
      <c r="Y10" s="418"/>
      <c r="Z10" s="418"/>
      <c r="AA10" s="418"/>
      <c r="AB10" s="418"/>
      <c r="AC10" s="418"/>
      <c r="AD10" s="418"/>
      <c r="AE10" s="294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</row>
    <row r="11" spans="1:53" ht="19.5" customHeight="1">
      <c r="A11" s="291" t="s">
        <v>61</v>
      </c>
      <c r="B11" s="291"/>
      <c r="C11" s="222"/>
      <c r="D11" s="408">
        <v>75769479</v>
      </c>
      <c r="E11" s="408"/>
      <c r="F11" s="408"/>
      <c r="G11" s="408"/>
      <c r="H11" s="408">
        <v>79412910</v>
      </c>
      <c r="I11" s="408"/>
      <c r="J11" s="408"/>
      <c r="K11" s="408"/>
      <c r="L11" s="408">
        <v>84903959</v>
      </c>
      <c r="M11" s="408"/>
      <c r="N11" s="408"/>
      <c r="O11" s="408"/>
      <c r="P11" s="408">
        <v>88667727</v>
      </c>
      <c r="Q11" s="408"/>
      <c r="R11" s="408"/>
      <c r="S11" s="408"/>
      <c r="T11" s="408">
        <v>94076135</v>
      </c>
      <c r="U11" s="408"/>
      <c r="V11" s="408"/>
      <c r="W11" s="408"/>
      <c r="X11" s="106"/>
      <c r="Y11" s="291" t="s">
        <v>120</v>
      </c>
      <c r="Z11" s="291"/>
      <c r="AA11" s="291"/>
      <c r="AB11" s="291"/>
      <c r="AC11" s="291"/>
      <c r="AD11" s="291"/>
      <c r="AE11" s="222"/>
      <c r="AF11" s="408">
        <v>763465</v>
      </c>
      <c r="AG11" s="408"/>
      <c r="AH11" s="408"/>
      <c r="AI11" s="408"/>
      <c r="AJ11" s="408"/>
      <c r="AK11" s="408">
        <v>818009</v>
      </c>
      <c r="AL11" s="408"/>
      <c r="AM11" s="408"/>
      <c r="AN11" s="408"/>
      <c r="AO11" s="408"/>
      <c r="AP11" s="408">
        <v>868120</v>
      </c>
      <c r="AQ11" s="408"/>
      <c r="AR11" s="408"/>
      <c r="AS11" s="408"/>
      <c r="AT11" s="408">
        <v>927632</v>
      </c>
      <c r="AU11" s="408"/>
      <c r="AV11" s="408"/>
      <c r="AW11" s="408"/>
      <c r="AX11" s="408">
        <v>926923</v>
      </c>
      <c r="AY11" s="408"/>
      <c r="AZ11" s="408"/>
      <c r="BA11" s="408"/>
    </row>
    <row r="12" spans="1:53" ht="19.5" customHeight="1">
      <c r="A12" s="291" t="s">
        <v>62</v>
      </c>
      <c r="B12" s="291"/>
      <c r="C12" s="222"/>
      <c r="D12" s="408">
        <v>2431266</v>
      </c>
      <c r="E12" s="408"/>
      <c r="F12" s="408"/>
      <c r="G12" s="408"/>
      <c r="H12" s="408">
        <v>2592128</v>
      </c>
      <c r="I12" s="408"/>
      <c r="J12" s="408"/>
      <c r="K12" s="408"/>
      <c r="L12" s="408">
        <v>2301626</v>
      </c>
      <c r="M12" s="408"/>
      <c r="N12" s="408"/>
      <c r="O12" s="408"/>
      <c r="P12" s="408">
        <v>2430974</v>
      </c>
      <c r="Q12" s="408"/>
      <c r="R12" s="408"/>
      <c r="S12" s="408"/>
      <c r="T12" s="408">
        <v>2530488</v>
      </c>
      <c r="U12" s="408"/>
      <c r="V12" s="408"/>
      <c r="W12" s="408"/>
      <c r="X12" s="106"/>
      <c r="Y12" s="291" t="s">
        <v>121</v>
      </c>
      <c r="Z12" s="291"/>
      <c r="AA12" s="291"/>
      <c r="AB12" s="291"/>
      <c r="AC12" s="291"/>
      <c r="AD12" s="291"/>
      <c r="AE12" s="222"/>
      <c r="AF12" s="408">
        <v>18917119</v>
      </c>
      <c r="AG12" s="408"/>
      <c r="AH12" s="408"/>
      <c r="AI12" s="408"/>
      <c r="AJ12" s="408"/>
      <c r="AK12" s="408">
        <v>20234206</v>
      </c>
      <c r="AL12" s="408"/>
      <c r="AM12" s="408"/>
      <c r="AN12" s="408"/>
      <c r="AO12" s="408"/>
      <c r="AP12" s="408">
        <v>19671231</v>
      </c>
      <c r="AQ12" s="408"/>
      <c r="AR12" s="408"/>
      <c r="AS12" s="408"/>
      <c r="AT12" s="408">
        <v>18694105</v>
      </c>
      <c r="AU12" s="408"/>
      <c r="AV12" s="408"/>
      <c r="AW12" s="408"/>
      <c r="AX12" s="408">
        <v>19132759</v>
      </c>
      <c r="AY12" s="408"/>
      <c r="AZ12" s="408"/>
      <c r="BA12" s="408"/>
    </row>
    <row r="13" spans="1:53" ht="19.5" customHeight="1">
      <c r="A13" s="291" t="s">
        <v>63</v>
      </c>
      <c r="B13" s="291"/>
      <c r="C13" s="222"/>
      <c r="D13" s="408">
        <v>78409144</v>
      </c>
      <c r="E13" s="408"/>
      <c r="F13" s="408"/>
      <c r="G13" s="408"/>
      <c r="H13" s="408">
        <v>76057511</v>
      </c>
      <c r="I13" s="408"/>
      <c r="J13" s="408"/>
      <c r="K13" s="408"/>
      <c r="L13" s="408">
        <v>74201417</v>
      </c>
      <c r="M13" s="408"/>
      <c r="N13" s="408"/>
      <c r="O13" s="408"/>
      <c r="P13" s="408">
        <v>84115426</v>
      </c>
      <c r="Q13" s="408"/>
      <c r="R13" s="408"/>
      <c r="S13" s="408"/>
      <c r="T13" s="408">
        <v>87352927</v>
      </c>
      <c r="U13" s="408"/>
      <c r="V13" s="408"/>
      <c r="W13" s="408"/>
      <c r="X13" s="106"/>
      <c r="Y13" s="291" t="s">
        <v>122</v>
      </c>
      <c r="Z13" s="291"/>
      <c r="AA13" s="291"/>
      <c r="AB13" s="291"/>
      <c r="AC13" s="291"/>
      <c r="AD13" s="291"/>
      <c r="AE13" s="222"/>
      <c r="AF13" s="408">
        <v>14547142</v>
      </c>
      <c r="AG13" s="408"/>
      <c r="AH13" s="408"/>
      <c r="AI13" s="408"/>
      <c r="AJ13" s="408"/>
      <c r="AK13" s="408">
        <v>14245159</v>
      </c>
      <c r="AL13" s="408"/>
      <c r="AM13" s="408"/>
      <c r="AN13" s="408"/>
      <c r="AO13" s="408"/>
      <c r="AP13" s="408">
        <v>19093601</v>
      </c>
      <c r="AQ13" s="408"/>
      <c r="AR13" s="408"/>
      <c r="AS13" s="408"/>
      <c r="AT13" s="408">
        <v>16016371</v>
      </c>
      <c r="AU13" s="408"/>
      <c r="AV13" s="408"/>
      <c r="AW13" s="408"/>
      <c r="AX13" s="408">
        <v>16632647</v>
      </c>
      <c r="AY13" s="408"/>
      <c r="AZ13" s="408"/>
      <c r="BA13" s="408"/>
    </row>
    <row r="14" spans="1:53" ht="19.5" customHeight="1">
      <c r="A14" s="291" t="s">
        <v>64</v>
      </c>
      <c r="B14" s="291"/>
      <c r="C14" s="222"/>
      <c r="D14" s="408">
        <v>312792</v>
      </c>
      <c r="E14" s="408"/>
      <c r="F14" s="408"/>
      <c r="G14" s="408"/>
      <c r="H14" s="408">
        <v>318863</v>
      </c>
      <c r="I14" s="408"/>
      <c r="J14" s="408"/>
      <c r="K14" s="408"/>
      <c r="L14" s="408">
        <v>438718</v>
      </c>
      <c r="M14" s="408"/>
      <c r="N14" s="408"/>
      <c r="O14" s="408"/>
      <c r="P14" s="408">
        <v>456321</v>
      </c>
      <c r="Q14" s="408"/>
      <c r="R14" s="408"/>
      <c r="S14" s="408"/>
      <c r="T14" s="408">
        <v>371395</v>
      </c>
      <c r="U14" s="408"/>
      <c r="V14" s="408"/>
      <c r="W14" s="408"/>
      <c r="X14" s="106"/>
      <c r="Y14" s="291" t="s">
        <v>123</v>
      </c>
      <c r="Z14" s="291"/>
      <c r="AA14" s="291"/>
      <c r="AB14" s="291"/>
      <c r="AC14" s="291"/>
      <c r="AD14" s="291"/>
      <c r="AE14" s="222"/>
      <c r="AF14" s="408">
        <v>11540742</v>
      </c>
      <c r="AG14" s="408"/>
      <c r="AH14" s="408"/>
      <c r="AI14" s="408"/>
      <c r="AJ14" s="408"/>
      <c r="AK14" s="408">
        <v>14163003</v>
      </c>
      <c r="AL14" s="408"/>
      <c r="AM14" s="408"/>
      <c r="AN14" s="408"/>
      <c r="AO14" s="408"/>
      <c r="AP14" s="408">
        <v>13674041</v>
      </c>
      <c r="AQ14" s="408"/>
      <c r="AR14" s="408"/>
      <c r="AS14" s="408"/>
      <c r="AT14" s="408">
        <v>13590024</v>
      </c>
      <c r="AU14" s="408"/>
      <c r="AV14" s="408"/>
      <c r="AW14" s="408"/>
      <c r="AX14" s="408">
        <v>15650712</v>
      </c>
      <c r="AY14" s="408"/>
      <c r="AZ14" s="408"/>
      <c r="BA14" s="408"/>
    </row>
    <row r="15" spans="1:53" ht="19.5" customHeight="1">
      <c r="A15" s="291" t="s">
        <v>65</v>
      </c>
      <c r="B15" s="291"/>
      <c r="C15" s="222"/>
      <c r="D15" s="408">
        <v>7207673</v>
      </c>
      <c r="E15" s="408"/>
      <c r="F15" s="408"/>
      <c r="G15" s="408"/>
      <c r="H15" s="408">
        <v>7323776</v>
      </c>
      <c r="I15" s="408"/>
      <c r="J15" s="408"/>
      <c r="K15" s="408"/>
      <c r="L15" s="408">
        <v>7673751</v>
      </c>
      <c r="M15" s="408"/>
      <c r="N15" s="408"/>
      <c r="O15" s="408"/>
      <c r="P15" s="408">
        <v>7566633</v>
      </c>
      <c r="Q15" s="408"/>
      <c r="R15" s="408"/>
      <c r="S15" s="408"/>
      <c r="T15" s="408">
        <v>8183001</v>
      </c>
      <c r="U15" s="408"/>
      <c r="V15" s="408"/>
      <c r="W15" s="408"/>
      <c r="X15" s="106"/>
      <c r="Y15" s="291" t="s">
        <v>124</v>
      </c>
      <c r="Z15" s="291"/>
      <c r="AA15" s="291"/>
      <c r="AB15" s="291"/>
      <c r="AC15" s="291"/>
      <c r="AD15" s="291"/>
      <c r="AE15" s="222"/>
      <c r="AF15" s="408">
        <v>2062287</v>
      </c>
      <c r="AG15" s="408"/>
      <c r="AH15" s="408"/>
      <c r="AI15" s="408"/>
      <c r="AJ15" s="408"/>
      <c r="AK15" s="408">
        <v>2103875</v>
      </c>
      <c r="AL15" s="408"/>
      <c r="AM15" s="408"/>
      <c r="AN15" s="408"/>
      <c r="AO15" s="408"/>
      <c r="AP15" s="408">
        <v>2445033</v>
      </c>
      <c r="AQ15" s="408"/>
      <c r="AR15" s="408"/>
      <c r="AS15" s="408"/>
      <c r="AT15" s="408">
        <v>2481487</v>
      </c>
      <c r="AU15" s="408"/>
      <c r="AV15" s="408"/>
      <c r="AW15" s="408"/>
      <c r="AX15" s="408">
        <v>2897013</v>
      </c>
      <c r="AY15" s="408"/>
      <c r="AZ15" s="408"/>
      <c r="BA15" s="408"/>
    </row>
    <row r="16" spans="1:53" ht="19.5" customHeight="1">
      <c r="A16" s="291" t="s">
        <v>66</v>
      </c>
      <c r="B16" s="291"/>
      <c r="C16" s="222"/>
      <c r="D16" s="408">
        <v>6155300</v>
      </c>
      <c r="E16" s="408"/>
      <c r="F16" s="408"/>
      <c r="G16" s="408"/>
      <c r="H16" s="408">
        <v>6501600</v>
      </c>
      <c r="I16" s="408"/>
      <c r="J16" s="408"/>
      <c r="K16" s="408"/>
      <c r="L16" s="408">
        <v>7075896</v>
      </c>
      <c r="M16" s="408"/>
      <c r="N16" s="408"/>
      <c r="O16" s="408"/>
      <c r="P16" s="408">
        <v>7800900</v>
      </c>
      <c r="Q16" s="408"/>
      <c r="R16" s="408"/>
      <c r="S16" s="408"/>
      <c r="T16" s="408">
        <v>8493366</v>
      </c>
      <c r="U16" s="408"/>
      <c r="V16" s="408"/>
      <c r="W16" s="408"/>
      <c r="X16" s="106"/>
      <c r="Y16" s="291" t="s">
        <v>125</v>
      </c>
      <c r="Z16" s="291"/>
      <c r="AA16" s="291"/>
      <c r="AB16" s="291"/>
      <c r="AC16" s="291"/>
      <c r="AD16" s="291"/>
      <c r="AE16" s="222"/>
      <c r="AF16" s="408">
        <v>53441764</v>
      </c>
      <c r="AG16" s="408"/>
      <c r="AH16" s="408"/>
      <c r="AI16" s="408"/>
      <c r="AJ16" s="408"/>
      <c r="AK16" s="408">
        <v>52830025</v>
      </c>
      <c r="AL16" s="408"/>
      <c r="AM16" s="408"/>
      <c r="AN16" s="408"/>
      <c r="AO16" s="408"/>
      <c r="AP16" s="408">
        <v>57971919</v>
      </c>
      <c r="AQ16" s="408"/>
      <c r="AR16" s="408"/>
      <c r="AS16" s="408"/>
      <c r="AT16" s="408">
        <v>53811448</v>
      </c>
      <c r="AU16" s="408"/>
      <c r="AV16" s="408"/>
      <c r="AW16" s="408"/>
      <c r="AX16" s="408">
        <v>54562487</v>
      </c>
      <c r="AY16" s="408"/>
      <c r="AZ16" s="408"/>
      <c r="BA16" s="408"/>
    </row>
    <row r="17" spans="1:53" ht="19.5" customHeight="1">
      <c r="A17" s="291" t="s">
        <v>67</v>
      </c>
      <c r="B17" s="291"/>
      <c r="C17" s="222"/>
      <c r="D17" s="408">
        <v>81333009</v>
      </c>
      <c r="E17" s="408"/>
      <c r="F17" s="408"/>
      <c r="G17" s="408"/>
      <c r="H17" s="408">
        <v>83660883</v>
      </c>
      <c r="I17" s="408"/>
      <c r="J17" s="408"/>
      <c r="K17" s="408"/>
      <c r="L17" s="408">
        <v>83751927</v>
      </c>
      <c r="M17" s="408"/>
      <c r="N17" s="408"/>
      <c r="O17" s="408"/>
      <c r="P17" s="408">
        <v>87874594</v>
      </c>
      <c r="Q17" s="408"/>
      <c r="R17" s="408"/>
      <c r="S17" s="408"/>
      <c r="T17" s="408">
        <v>84747788</v>
      </c>
      <c r="U17" s="408"/>
      <c r="V17" s="408"/>
      <c r="W17" s="408"/>
      <c r="X17" s="106"/>
      <c r="Y17" s="291" t="s">
        <v>126</v>
      </c>
      <c r="Z17" s="291"/>
      <c r="AA17" s="291"/>
      <c r="AB17" s="291"/>
      <c r="AC17" s="291"/>
      <c r="AD17" s="291"/>
      <c r="AE17" s="222"/>
      <c r="AF17" s="408">
        <v>22452509</v>
      </c>
      <c r="AG17" s="408"/>
      <c r="AH17" s="408"/>
      <c r="AI17" s="408"/>
      <c r="AJ17" s="408"/>
      <c r="AK17" s="408">
        <v>24762241</v>
      </c>
      <c r="AL17" s="408"/>
      <c r="AM17" s="408"/>
      <c r="AN17" s="408"/>
      <c r="AO17" s="408"/>
      <c r="AP17" s="408">
        <v>23418920</v>
      </c>
      <c r="AQ17" s="408"/>
      <c r="AR17" s="408"/>
      <c r="AS17" s="408"/>
      <c r="AT17" s="408">
        <v>26127454</v>
      </c>
      <c r="AU17" s="408"/>
      <c r="AV17" s="408"/>
      <c r="AW17" s="408"/>
      <c r="AX17" s="408">
        <v>23236461</v>
      </c>
      <c r="AY17" s="408"/>
      <c r="AZ17" s="408"/>
      <c r="BA17" s="408"/>
    </row>
    <row r="18" spans="1:53" ht="19.5" customHeight="1">
      <c r="A18" s="291" t="s">
        <v>68</v>
      </c>
      <c r="B18" s="291"/>
      <c r="C18" s="222"/>
      <c r="D18" s="408">
        <v>4006851</v>
      </c>
      <c r="E18" s="408"/>
      <c r="F18" s="408"/>
      <c r="G18" s="408"/>
      <c r="H18" s="408">
        <v>3848120</v>
      </c>
      <c r="I18" s="408"/>
      <c r="J18" s="408"/>
      <c r="K18" s="408"/>
      <c r="L18" s="408">
        <v>4844278</v>
      </c>
      <c r="M18" s="408"/>
      <c r="N18" s="408"/>
      <c r="O18" s="408"/>
      <c r="P18" s="408">
        <v>9126569</v>
      </c>
      <c r="Q18" s="408"/>
      <c r="R18" s="408"/>
      <c r="S18" s="408"/>
      <c r="T18" s="408">
        <v>2818326</v>
      </c>
      <c r="U18" s="408"/>
      <c r="V18" s="408"/>
      <c r="W18" s="408"/>
      <c r="X18" s="106"/>
      <c r="Y18" s="291" t="s">
        <v>127</v>
      </c>
      <c r="Z18" s="291"/>
      <c r="AA18" s="291"/>
      <c r="AB18" s="291"/>
      <c r="AC18" s="291"/>
      <c r="AD18" s="291"/>
      <c r="AE18" s="222"/>
      <c r="AF18" s="408">
        <v>73755149</v>
      </c>
      <c r="AG18" s="408"/>
      <c r="AH18" s="408"/>
      <c r="AI18" s="408"/>
      <c r="AJ18" s="408"/>
      <c r="AK18" s="408">
        <v>75521639</v>
      </c>
      <c r="AL18" s="408"/>
      <c r="AM18" s="408"/>
      <c r="AN18" s="408"/>
      <c r="AO18" s="408"/>
      <c r="AP18" s="408">
        <v>77899536</v>
      </c>
      <c r="AQ18" s="408"/>
      <c r="AR18" s="408"/>
      <c r="AS18" s="408"/>
      <c r="AT18" s="408">
        <v>75923902</v>
      </c>
      <c r="AU18" s="408"/>
      <c r="AV18" s="408"/>
      <c r="AW18" s="408"/>
      <c r="AX18" s="408">
        <v>78799471</v>
      </c>
      <c r="AY18" s="408"/>
      <c r="AZ18" s="408"/>
      <c r="BA18" s="408"/>
    </row>
    <row r="19" spans="1:53" ht="19.5" customHeight="1">
      <c r="A19" s="291" t="s">
        <v>69</v>
      </c>
      <c r="B19" s="291"/>
      <c r="C19" s="222"/>
      <c r="D19" s="408">
        <v>73300</v>
      </c>
      <c r="E19" s="408"/>
      <c r="F19" s="408"/>
      <c r="G19" s="408"/>
      <c r="H19" s="408">
        <v>62800</v>
      </c>
      <c r="I19" s="408"/>
      <c r="J19" s="408"/>
      <c r="K19" s="408"/>
      <c r="L19" s="408">
        <v>64990</v>
      </c>
      <c r="M19" s="408"/>
      <c r="N19" s="408"/>
      <c r="O19" s="408"/>
      <c r="P19" s="408">
        <v>100740</v>
      </c>
      <c r="Q19" s="408"/>
      <c r="R19" s="408"/>
      <c r="S19" s="408"/>
      <c r="T19" s="408">
        <v>109914</v>
      </c>
      <c r="U19" s="408"/>
      <c r="V19" s="408"/>
      <c r="W19" s="408"/>
      <c r="X19" s="106"/>
      <c r="Y19" s="291" t="s">
        <v>128</v>
      </c>
      <c r="Z19" s="291"/>
      <c r="AA19" s="291"/>
      <c r="AB19" s="291"/>
      <c r="AC19" s="291"/>
      <c r="AD19" s="291"/>
      <c r="AE19" s="222"/>
      <c r="AF19" s="408">
        <v>15347708</v>
      </c>
      <c r="AG19" s="408"/>
      <c r="AH19" s="408"/>
      <c r="AI19" s="408"/>
      <c r="AJ19" s="408"/>
      <c r="AK19" s="408">
        <v>16026980</v>
      </c>
      <c r="AL19" s="408"/>
      <c r="AM19" s="408"/>
      <c r="AN19" s="408"/>
      <c r="AO19" s="408"/>
      <c r="AP19" s="408">
        <v>17678045</v>
      </c>
      <c r="AQ19" s="408"/>
      <c r="AR19" s="408"/>
      <c r="AS19" s="408"/>
      <c r="AT19" s="408">
        <v>18332244</v>
      </c>
      <c r="AU19" s="408"/>
      <c r="AV19" s="408"/>
      <c r="AW19" s="408"/>
      <c r="AX19" s="408">
        <v>18499748</v>
      </c>
      <c r="AY19" s="408"/>
      <c r="AZ19" s="408"/>
      <c r="BA19" s="408"/>
    </row>
    <row r="20" spans="1:53" ht="19.5" customHeight="1">
      <c r="A20" s="291" t="s">
        <v>70</v>
      </c>
      <c r="B20" s="291"/>
      <c r="C20" s="222"/>
      <c r="D20" s="408">
        <v>3843647</v>
      </c>
      <c r="E20" s="408"/>
      <c r="F20" s="408"/>
      <c r="G20" s="408"/>
      <c r="H20" s="408">
        <v>4924794</v>
      </c>
      <c r="I20" s="408"/>
      <c r="J20" s="408"/>
      <c r="K20" s="408"/>
      <c r="L20" s="408">
        <v>7568015</v>
      </c>
      <c r="M20" s="408"/>
      <c r="N20" s="408"/>
      <c r="O20" s="408"/>
      <c r="P20" s="408">
        <v>4744023</v>
      </c>
      <c r="Q20" s="408"/>
      <c r="R20" s="408"/>
      <c r="S20" s="408"/>
      <c r="T20" s="408">
        <v>2484333</v>
      </c>
      <c r="U20" s="408"/>
      <c r="V20" s="408"/>
      <c r="W20" s="408"/>
      <c r="X20" s="106"/>
      <c r="Y20" s="291" t="s">
        <v>129</v>
      </c>
      <c r="Z20" s="291"/>
      <c r="AA20" s="291"/>
      <c r="AB20" s="291"/>
      <c r="AC20" s="291"/>
      <c r="AD20" s="291"/>
      <c r="AE20" s="222"/>
      <c r="AF20" s="408">
        <v>82850359</v>
      </c>
      <c r="AG20" s="408"/>
      <c r="AH20" s="408"/>
      <c r="AI20" s="408"/>
      <c r="AJ20" s="408"/>
      <c r="AK20" s="408">
        <v>87903456</v>
      </c>
      <c r="AL20" s="408"/>
      <c r="AM20" s="408"/>
      <c r="AN20" s="408"/>
      <c r="AO20" s="408"/>
      <c r="AP20" s="408">
        <v>88872954</v>
      </c>
      <c r="AQ20" s="408"/>
      <c r="AR20" s="408"/>
      <c r="AS20" s="408"/>
      <c r="AT20" s="408">
        <v>91444020</v>
      </c>
      <c r="AU20" s="408"/>
      <c r="AV20" s="408"/>
      <c r="AW20" s="408"/>
      <c r="AX20" s="408">
        <v>89861332</v>
      </c>
      <c r="AY20" s="408"/>
      <c r="AZ20" s="408"/>
      <c r="BA20" s="408"/>
    </row>
    <row r="21" spans="1:53" ht="19.5" customHeight="1">
      <c r="A21" s="291" t="s">
        <v>71</v>
      </c>
      <c r="B21" s="291"/>
      <c r="C21" s="222"/>
      <c r="D21" s="408">
        <v>1783761</v>
      </c>
      <c r="E21" s="408"/>
      <c r="F21" s="408"/>
      <c r="G21" s="408"/>
      <c r="H21" s="408">
        <v>1749709</v>
      </c>
      <c r="I21" s="408"/>
      <c r="J21" s="408"/>
      <c r="K21" s="408"/>
      <c r="L21" s="408">
        <v>1699228</v>
      </c>
      <c r="M21" s="408"/>
      <c r="N21" s="408"/>
      <c r="O21" s="408"/>
      <c r="P21" s="408">
        <v>1204701</v>
      </c>
      <c r="Q21" s="408"/>
      <c r="R21" s="408"/>
      <c r="S21" s="408"/>
      <c r="T21" s="408">
        <v>2231827</v>
      </c>
      <c r="U21" s="408"/>
      <c r="V21" s="408"/>
      <c r="W21" s="408"/>
      <c r="X21" s="106"/>
      <c r="Y21" s="291" t="s">
        <v>130</v>
      </c>
      <c r="Z21" s="291"/>
      <c r="AA21" s="291"/>
      <c r="AB21" s="291"/>
      <c r="AC21" s="291"/>
      <c r="AD21" s="291"/>
      <c r="AE21" s="222"/>
      <c r="AF21" s="408">
        <v>4434311</v>
      </c>
      <c r="AG21" s="408"/>
      <c r="AH21" s="408"/>
      <c r="AI21" s="408"/>
      <c r="AJ21" s="408"/>
      <c r="AK21" s="408">
        <v>3686680</v>
      </c>
      <c r="AL21" s="408"/>
      <c r="AM21" s="408"/>
      <c r="AN21" s="408"/>
      <c r="AO21" s="408"/>
      <c r="AP21" s="408">
        <v>4274881</v>
      </c>
      <c r="AQ21" s="408"/>
      <c r="AR21" s="408"/>
      <c r="AS21" s="408"/>
      <c r="AT21" s="408">
        <v>9871533</v>
      </c>
      <c r="AU21" s="408"/>
      <c r="AV21" s="408"/>
      <c r="AW21" s="408"/>
      <c r="AX21" s="408">
        <v>8609987</v>
      </c>
      <c r="AY21" s="408"/>
      <c r="AZ21" s="408"/>
      <c r="BA21" s="408"/>
    </row>
    <row r="22" spans="1:53" ht="19.5" customHeight="1">
      <c r="A22" s="291" t="s">
        <v>72</v>
      </c>
      <c r="B22" s="291"/>
      <c r="C22" s="222"/>
      <c r="D22" s="408">
        <v>36662700</v>
      </c>
      <c r="E22" s="408"/>
      <c r="F22" s="408"/>
      <c r="G22" s="408"/>
      <c r="H22" s="408">
        <v>37628329</v>
      </c>
      <c r="I22" s="408"/>
      <c r="J22" s="408"/>
      <c r="K22" s="408"/>
      <c r="L22" s="408">
        <v>37006457</v>
      </c>
      <c r="M22" s="408"/>
      <c r="N22" s="408"/>
      <c r="O22" s="408"/>
      <c r="P22" s="408">
        <v>38317893</v>
      </c>
      <c r="Q22" s="408"/>
      <c r="R22" s="408"/>
      <c r="S22" s="408"/>
      <c r="T22" s="408">
        <v>41506907</v>
      </c>
      <c r="U22" s="408"/>
      <c r="V22" s="408"/>
      <c r="W22" s="408"/>
      <c r="X22" s="106"/>
      <c r="Y22" s="291" t="s">
        <v>131</v>
      </c>
      <c r="Z22" s="291"/>
      <c r="AA22" s="291"/>
      <c r="AB22" s="291"/>
      <c r="AC22" s="291"/>
      <c r="AD22" s="291"/>
      <c r="AE22" s="222"/>
      <c r="AF22" s="408">
        <v>25550661</v>
      </c>
      <c r="AG22" s="408"/>
      <c r="AH22" s="408"/>
      <c r="AI22" s="408"/>
      <c r="AJ22" s="408"/>
      <c r="AK22" s="408">
        <v>28243938</v>
      </c>
      <c r="AL22" s="408"/>
      <c r="AM22" s="408"/>
      <c r="AN22" s="408"/>
      <c r="AO22" s="408"/>
      <c r="AP22" s="408">
        <v>29662138</v>
      </c>
      <c r="AQ22" s="408"/>
      <c r="AR22" s="408"/>
      <c r="AS22" s="408"/>
      <c r="AT22" s="408">
        <v>34039296</v>
      </c>
      <c r="AU22" s="408"/>
      <c r="AV22" s="408"/>
      <c r="AW22" s="408"/>
      <c r="AX22" s="408">
        <v>34011966</v>
      </c>
      <c r="AY22" s="408"/>
      <c r="AZ22" s="408"/>
      <c r="BA22" s="408"/>
    </row>
    <row r="23" spans="1:53" ht="19.5" customHeight="1">
      <c r="A23" s="411" t="s">
        <v>73</v>
      </c>
      <c r="B23" s="411"/>
      <c r="C23" s="223"/>
      <c r="D23" s="409">
        <v>29858000</v>
      </c>
      <c r="E23" s="409"/>
      <c r="F23" s="409"/>
      <c r="G23" s="409"/>
      <c r="H23" s="409">
        <v>38526000</v>
      </c>
      <c r="I23" s="409"/>
      <c r="J23" s="409"/>
      <c r="K23" s="409"/>
      <c r="L23" s="409">
        <v>42337000</v>
      </c>
      <c r="M23" s="409"/>
      <c r="N23" s="409"/>
      <c r="O23" s="409"/>
      <c r="P23" s="409">
        <v>31214000</v>
      </c>
      <c r="Q23" s="409"/>
      <c r="R23" s="409"/>
      <c r="S23" s="409"/>
      <c r="T23" s="409">
        <v>29167000</v>
      </c>
      <c r="U23" s="409"/>
      <c r="V23" s="409"/>
      <c r="W23" s="409"/>
      <c r="X23" s="106"/>
      <c r="Y23" s="291" t="s">
        <v>132</v>
      </c>
      <c r="Z23" s="291"/>
      <c r="AA23" s="291"/>
      <c r="AB23" s="291"/>
      <c r="AC23" s="291"/>
      <c r="AD23" s="291"/>
      <c r="AE23" s="222"/>
      <c r="AF23" s="410" t="s">
        <v>325</v>
      </c>
      <c r="AG23" s="410"/>
      <c r="AH23" s="410"/>
      <c r="AI23" s="410"/>
      <c r="AJ23" s="410"/>
      <c r="AK23" s="410" t="s">
        <v>325</v>
      </c>
      <c r="AL23" s="410"/>
      <c r="AM23" s="410"/>
      <c r="AN23" s="410"/>
      <c r="AO23" s="410"/>
      <c r="AP23" s="410" t="s">
        <v>325</v>
      </c>
      <c r="AQ23" s="410"/>
      <c r="AR23" s="410"/>
      <c r="AS23" s="410"/>
      <c r="AT23" s="410" t="s">
        <v>325</v>
      </c>
      <c r="AU23" s="410"/>
      <c r="AV23" s="410"/>
      <c r="AW23" s="410"/>
      <c r="AX23" s="410" t="s">
        <v>325</v>
      </c>
      <c r="AY23" s="410"/>
      <c r="AZ23" s="410"/>
      <c r="BA23" s="410"/>
    </row>
    <row r="24" spans="1:53" ht="19.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20"/>
      <c r="O24" s="9"/>
      <c r="P24" s="9"/>
      <c r="Q24" s="105"/>
      <c r="R24" s="105"/>
      <c r="S24" s="105"/>
      <c r="T24" s="105"/>
      <c r="U24" s="105"/>
      <c r="V24" s="105"/>
      <c r="W24" s="105"/>
      <c r="X24" s="106"/>
      <c r="Y24" s="411" t="s">
        <v>133</v>
      </c>
      <c r="Z24" s="411"/>
      <c r="AA24" s="411"/>
      <c r="AB24" s="411"/>
      <c r="AC24" s="411"/>
      <c r="AD24" s="411"/>
      <c r="AE24" s="223"/>
      <c r="AF24" s="407" t="s">
        <v>325</v>
      </c>
      <c r="AG24" s="407"/>
      <c r="AH24" s="407"/>
      <c r="AI24" s="407"/>
      <c r="AJ24" s="407"/>
      <c r="AK24" s="407" t="s">
        <v>325</v>
      </c>
      <c r="AL24" s="407"/>
      <c r="AM24" s="407"/>
      <c r="AN24" s="407"/>
      <c r="AO24" s="407"/>
      <c r="AP24" s="407" t="s">
        <v>325</v>
      </c>
      <c r="AQ24" s="407"/>
      <c r="AR24" s="407"/>
      <c r="AS24" s="407"/>
      <c r="AT24" s="407" t="s">
        <v>325</v>
      </c>
      <c r="AU24" s="407"/>
      <c r="AV24" s="407"/>
      <c r="AW24" s="407"/>
      <c r="AX24" s="407" t="s">
        <v>325</v>
      </c>
      <c r="AY24" s="407"/>
      <c r="AZ24" s="407"/>
      <c r="BA24" s="407"/>
    </row>
    <row r="25" spans="1:53" ht="19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20"/>
      <c r="O25" s="9"/>
      <c r="P25" s="9"/>
      <c r="Q25" s="105"/>
      <c r="R25" s="105"/>
      <c r="S25" s="105"/>
      <c r="T25" s="105"/>
      <c r="U25" s="105"/>
      <c r="V25" s="105"/>
      <c r="W25" s="105"/>
      <c r="X25" s="106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9.5" customHeight="1">
      <c r="A26" s="492" t="s">
        <v>336</v>
      </c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492"/>
      <c r="AY26" s="492"/>
      <c r="AZ26" s="492"/>
      <c r="BA26" s="492"/>
    </row>
    <row r="27" spans="1:53" ht="19.5" customHeight="1" thickBo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39"/>
      <c r="O27" s="107"/>
      <c r="P27" s="107"/>
      <c r="Q27" s="107"/>
      <c r="R27" s="107"/>
      <c r="S27" s="107"/>
      <c r="T27" s="107"/>
      <c r="U27" s="107"/>
      <c r="V27" s="107"/>
      <c r="W27" s="107"/>
      <c r="X27" s="106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8" t="s">
        <v>119</v>
      </c>
    </row>
    <row r="28" spans="1:53" ht="19.5" customHeight="1">
      <c r="A28" s="471" t="s">
        <v>90</v>
      </c>
      <c r="B28" s="471"/>
      <c r="C28" s="472"/>
      <c r="D28" s="456" t="s">
        <v>85</v>
      </c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106"/>
      <c r="Y28" s="426" t="s">
        <v>118</v>
      </c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426"/>
    </row>
    <row r="29" spans="1:53" ht="19.5" customHeight="1">
      <c r="A29" s="473"/>
      <c r="B29" s="473"/>
      <c r="C29" s="474"/>
      <c r="D29" s="470" t="s">
        <v>220</v>
      </c>
      <c r="E29" s="470"/>
      <c r="F29" s="470"/>
      <c r="G29" s="470"/>
      <c r="H29" s="470" t="s">
        <v>221</v>
      </c>
      <c r="I29" s="470"/>
      <c r="J29" s="470"/>
      <c r="K29" s="470"/>
      <c r="L29" s="470" t="s">
        <v>86</v>
      </c>
      <c r="M29" s="470"/>
      <c r="N29" s="470"/>
      <c r="O29" s="470"/>
      <c r="P29" s="470" t="s">
        <v>117</v>
      </c>
      <c r="Q29" s="470"/>
      <c r="R29" s="470"/>
      <c r="S29" s="470"/>
      <c r="T29" s="470" t="s">
        <v>88</v>
      </c>
      <c r="U29" s="470"/>
      <c r="V29" s="470"/>
      <c r="W29" s="454"/>
      <c r="X29" s="106"/>
      <c r="Y29" s="427" t="s">
        <v>219</v>
      </c>
      <c r="Z29" s="424"/>
      <c r="AA29" s="424"/>
      <c r="AB29" s="424"/>
      <c r="AC29" s="424"/>
      <c r="AD29" s="424"/>
      <c r="AE29" s="424" t="s">
        <v>221</v>
      </c>
      <c r="AF29" s="424"/>
      <c r="AG29" s="424"/>
      <c r="AH29" s="424"/>
      <c r="AI29" s="424"/>
      <c r="AJ29" s="424"/>
      <c r="AK29" s="424" t="s">
        <v>86</v>
      </c>
      <c r="AL29" s="424"/>
      <c r="AM29" s="424"/>
      <c r="AN29" s="424"/>
      <c r="AO29" s="424"/>
      <c r="AP29" s="424"/>
      <c r="AQ29" s="424" t="s">
        <v>117</v>
      </c>
      <c r="AR29" s="424"/>
      <c r="AS29" s="424"/>
      <c r="AT29" s="424"/>
      <c r="AU29" s="424"/>
      <c r="AV29" s="424"/>
      <c r="AW29" s="424" t="s">
        <v>88</v>
      </c>
      <c r="AX29" s="424"/>
      <c r="AY29" s="424"/>
      <c r="AZ29" s="424"/>
      <c r="BA29" s="425"/>
    </row>
    <row r="30" spans="1:53" ht="19.5" customHeight="1">
      <c r="A30" s="278" t="s">
        <v>75</v>
      </c>
      <c r="B30" s="278"/>
      <c r="C30" s="279"/>
      <c r="D30" s="423">
        <v>5420465</v>
      </c>
      <c r="E30" s="423"/>
      <c r="F30" s="423"/>
      <c r="G30" s="423"/>
      <c r="H30" s="423">
        <v>5785150</v>
      </c>
      <c r="I30" s="423"/>
      <c r="J30" s="423"/>
      <c r="K30" s="423"/>
      <c r="L30" s="423">
        <v>6091272</v>
      </c>
      <c r="M30" s="423"/>
      <c r="N30" s="423"/>
      <c r="O30" s="423"/>
      <c r="P30" s="423">
        <v>6155449</v>
      </c>
      <c r="Q30" s="423"/>
      <c r="R30" s="423"/>
      <c r="S30" s="423"/>
      <c r="T30" s="423">
        <v>6515222</v>
      </c>
      <c r="U30" s="423"/>
      <c r="V30" s="423"/>
      <c r="W30" s="423"/>
      <c r="X30" s="106"/>
      <c r="Y30" s="423">
        <v>5269047</v>
      </c>
      <c r="Z30" s="423"/>
      <c r="AA30" s="423"/>
      <c r="AB30" s="423"/>
      <c r="AC30" s="423"/>
      <c r="AD30" s="423"/>
      <c r="AE30" s="423">
        <v>5594626</v>
      </c>
      <c r="AF30" s="423"/>
      <c r="AG30" s="423"/>
      <c r="AH30" s="423"/>
      <c r="AI30" s="423"/>
      <c r="AJ30" s="423"/>
      <c r="AK30" s="423">
        <v>5901519</v>
      </c>
      <c r="AL30" s="423"/>
      <c r="AM30" s="423"/>
      <c r="AN30" s="423"/>
      <c r="AO30" s="423"/>
      <c r="AP30" s="423"/>
      <c r="AQ30" s="423">
        <v>5958638</v>
      </c>
      <c r="AR30" s="423"/>
      <c r="AS30" s="423"/>
      <c r="AT30" s="423"/>
      <c r="AU30" s="423"/>
      <c r="AV30" s="423"/>
      <c r="AW30" s="423">
        <v>6282566</v>
      </c>
      <c r="AX30" s="423"/>
      <c r="AY30" s="423"/>
      <c r="AZ30" s="423"/>
      <c r="BA30" s="423"/>
    </row>
    <row r="31" spans="1:53" ht="19.5" customHeight="1">
      <c r="A31" s="291" t="s">
        <v>268</v>
      </c>
      <c r="B31" s="291"/>
      <c r="C31" s="222"/>
      <c r="D31" s="408">
        <v>230</v>
      </c>
      <c r="E31" s="408"/>
      <c r="F31" s="408"/>
      <c r="G31" s="408"/>
      <c r="H31" s="408">
        <v>225</v>
      </c>
      <c r="I31" s="408"/>
      <c r="J31" s="408"/>
      <c r="K31" s="408"/>
      <c r="L31" s="408">
        <v>240</v>
      </c>
      <c r="M31" s="408"/>
      <c r="N31" s="408"/>
      <c r="O31" s="408"/>
      <c r="P31" s="408">
        <v>244</v>
      </c>
      <c r="Q31" s="408"/>
      <c r="R31" s="408"/>
      <c r="S31" s="408"/>
      <c r="T31" s="408">
        <v>114605</v>
      </c>
      <c r="U31" s="408"/>
      <c r="V31" s="408"/>
      <c r="W31" s="408"/>
      <c r="X31" s="106"/>
      <c r="Y31" s="408">
        <v>230</v>
      </c>
      <c r="Z31" s="408"/>
      <c r="AA31" s="408"/>
      <c r="AB31" s="408"/>
      <c r="AC31" s="408"/>
      <c r="AD31" s="408"/>
      <c r="AE31" s="408">
        <v>225</v>
      </c>
      <c r="AF31" s="408"/>
      <c r="AG31" s="408"/>
      <c r="AH31" s="408"/>
      <c r="AI31" s="408"/>
      <c r="AJ31" s="408"/>
      <c r="AK31" s="408">
        <v>239</v>
      </c>
      <c r="AL31" s="408"/>
      <c r="AM31" s="408"/>
      <c r="AN31" s="408"/>
      <c r="AO31" s="408"/>
      <c r="AP31" s="408"/>
      <c r="AQ31" s="408">
        <v>244</v>
      </c>
      <c r="AR31" s="408"/>
      <c r="AS31" s="408"/>
      <c r="AT31" s="408"/>
      <c r="AU31" s="408"/>
      <c r="AV31" s="408"/>
      <c r="AW31" s="408">
        <v>114265</v>
      </c>
      <c r="AX31" s="408"/>
      <c r="AY31" s="408"/>
      <c r="AZ31" s="408"/>
      <c r="BA31" s="408"/>
    </row>
    <row r="32" spans="1:53" ht="19.5" customHeight="1">
      <c r="A32" s="291" t="s">
        <v>76</v>
      </c>
      <c r="B32" s="291"/>
      <c r="C32" s="222"/>
      <c r="D32" s="408">
        <v>140825</v>
      </c>
      <c r="E32" s="408"/>
      <c r="F32" s="408"/>
      <c r="G32" s="408"/>
      <c r="H32" s="408">
        <v>148711</v>
      </c>
      <c r="I32" s="408"/>
      <c r="J32" s="408"/>
      <c r="K32" s="408"/>
      <c r="L32" s="408">
        <v>160803</v>
      </c>
      <c r="M32" s="408"/>
      <c r="N32" s="408"/>
      <c r="O32" s="408"/>
      <c r="P32" s="408">
        <v>163651</v>
      </c>
      <c r="Q32" s="408"/>
      <c r="R32" s="408"/>
      <c r="S32" s="408"/>
      <c r="T32" s="408">
        <v>168887</v>
      </c>
      <c r="U32" s="408"/>
      <c r="V32" s="408"/>
      <c r="W32" s="408"/>
      <c r="X32" s="106"/>
      <c r="Y32" s="408">
        <v>135755</v>
      </c>
      <c r="Z32" s="408"/>
      <c r="AA32" s="408"/>
      <c r="AB32" s="408"/>
      <c r="AC32" s="408"/>
      <c r="AD32" s="408"/>
      <c r="AE32" s="408">
        <v>142627</v>
      </c>
      <c r="AF32" s="408"/>
      <c r="AG32" s="408"/>
      <c r="AH32" s="408"/>
      <c r="AI32" s="408"/>
      <c r="AJ32" s="408"/>
      <c r="AK32" s="408">
        <v>158593</v>
      </c>
      <c r="AL32" s="408"/>
      <c r="AM32" s="408"/>
      <c r="AN32" s="408"/>
      <c r="AO32" s="408"/>
      <c r="AP32" s="408"/>
      <c r="AQ32" s="408">
        <v>153828</v>
      </c>
      <c r="AR32" s="408"/>
      <c r="AS32" s="408"/>
      <c r="AT32" s="408"/>
      <c r="AU32" s="408"/>
      <c r="AV32" s="408"/>
      <c r="AW32" s="408">
        <v>118248</v>
      </c>
      <c r="AX32" s="408"/>
      <c r="AY32" s="408"/>
      <c r="AZ32" s="408"/>
      <c r="BA32" s="408"/>
    </row>
    <row r="33" spans="1:53" ht="19.5" customHeight="1">
      <c r="A33" s="291" t="s">
        <v>77</v>
      </c>
      <c r="B33" s="291"/>
      <c r="C33" s="222"/>
      <c r="D33" s="408">
        <v>43926</v>
      </c>
      <c r="E33" s="408"/>
      <c r="F33" s="408"/>
      <c r="G33" s="408"/>
      <c r="H33" s="408">
        <v>41617</v>
      </c>
      <c r="I33" s="408"/>
      <c r="J33" s="408"/>
      <c r="K33" s="408"/>
      <c r="L33" s="408">
        <v>41374</v>
      </c>
      <c r="M33" s="408"/>
      <c r="N33" s="408"/>
      <c r="O33" s="408"/>
      <c r="P33" s="408">
        <v>43687</v>
      </c>
      <c r="Q33" s="408"/>
      <c r="R33" s="408"/>
      <c r="S33" s="408"/>
      <c r="T33" s="408">
        <v>53121</v>
      </c>
      <c r="U33" s="408"/>
      <c r="V33" s="408"/>
      <c r="W33" s="408"/>
      <c r="X33" s="106"/>
      <c r="Y33" s="408">
        <v>40734</v>
      </c>
      <c r="Z33" s="408"/>
      <c r="AA33" s="408"/>
      <c r="AB33" s="408"/>
      <c r="AC33" s="408"/>
      <c r="AD33" s="408"/>
      <c r="AE33" s="408">
        <v>36722</v>
      </c>
      <c r="AF33" s="408"/>
      <c r="AG33" s="408"/>
      <c r="AH33" s="408"/>
      <c r="AI33" s="408"/>
      <c r="AJ33" s="408"/>
      <c r="AK33" s="408">
        <v>38864</v>
      </c>
      <c r="AL33" s="408"/>
      <c r="AM33" s="408"/>
      <c r="AN33" s="408"/>
      <c r="AO33" s="408"/>
      <c r="AP33" s="408"/>
      <c r="AQ33" s="408">
        <v>24336</v>
      </c>
      <c r="AR33" s="408"/>
      <c r="AS33" s="408"/>
      <c r="AT33" s="408"/>
      <c r="AU33" s="408"/>
      <c r="AV33" s="408"/>
      <c r="AW33" s="408">
        <v>14869</v>
      </c>
      <c r="AX33" s="408"/>
      <c r="AY33" s="408"/>
      <c r="AZ33" s="408"/>
      <c r="BA33" s="408"/>
    </row>
    <row r="34" spans="1:53" ht="19.5" customHeight="1">
      <c r="A34" s="291" t="s">
        <v>269</v>
      </c>
      <c r="B34" s="291"/>
      <c r="C34" s="222"/>
      <c r="D34" s="408">
        <v>360975</v>
      </c>
      <c r="E34" s="408"/>
      <c r="F34" s="408"/>
      <c r="G34" s="408"/>
      <c r="H34" s="408">
        <v>342986</v>
      </c>
      <c r="I34" s="408"/>
      <c r="J34" s="408"/>
      <c r="K34" s="408"/>
      <c r="L34" s="408">
        <v>341949</v>
      </c>
      <c r="M34" s="408"/>
      <c r="N34" s="408"/>
      <c r="O34" s="408"/>
      <c r="P34" s="408">
        <v>430209</v>
      </c>
      <c r="Q34" s="408"/>
      <c r="R34" s="408"/>
      <c r="S34" s="408"/>
      <c r="T34" s="408">
        <v>523825</v>
      </c>
      <c r="U34" s="408"/>
      <c r="V34" s="408"/>
      <c r="W34" s="408"/>
      <c r="X34" s="106"/>
      <c r="Y34" s="408">
        <v>245760</v>
      </c>
      <c r="Z34" s="408"/>
      <c r="AA34" s="408"/>
      <c r="AB34" s="408"/>
      <c r="AC34" s="408"/>
      <c r="AD34" s="408"/>
      <c r="AE34" s="408">
        <v>232760</v>
      </c>
      <c r="AF34" s="408"/>
      <c r="AG34" s="408"/>
      <c r="AH34" s="408"/>
      <c r="AI34" s="408"/>
      <c r="AJ34" s="408"/>
      <c r="AK34" s="408">
        <v>246080</v>
      </c>
      <c r="AL34" s="408"/>
      <c r="AM34" s="408"/>
      <c r="AN34" s="408"/>
      <c r="AO34" s="408"/>
      <c r="AP34" s="408"/>
      <c r="AQ34" s="408">
        <v>237941</v>
      </c>
      <c r="AR34" s="408"/>
      <c r="AS34" s="408"/>
      <c r="AT34" s="408"/>
      <c r="AU34" s="408"/>
      <c r="AV34" s="408"/>
      <c r="AW34" s="408">
        <v>418109</v>
      </c>
      <c r="AX34" s="408"/>
      <c r="AY34" s="408"/>
      <c r="AZ34" s="408"/>
      <c r="BA34" s="408"/>
    </row>
    <row r="35" spans="1:53" ht="19.5" customHeight="1">
      <c r="A35" s="291" t="s">
        <v>270</v>
      </c>
      <c r="B35" s="291"/>
      <c r="C35" s="222"/>
      <c r="D35" s="408">
        <v>155574</v>
      </c>
      <c r="E35" s="408"/>
      <c r="F35" s="408"/>
      <c r="G35" s="408"/>
      <c r="H35" s="408">
        <v>158739</v>
      </c>
      <c r="I35" s="408"/>
      <c r="J35" s="408"/>
      <c r="K35" s="408"/>
      <c r="L35" s="408">
        <v>158633</v>
      </c>
      <c r="M35" s="408"/>
      <c r="N35" s="408"/>
      <c r="O35" s="408"/>
      <c r="P35" s="408">
        <v>169600</v>
      </c>
      <c r="Q35" s="408"/>
      <c r="R35" s="408"/>
      <c r="S35" s="408"/>
      <c r="T35" s="408">
        <v>179025</v>
      </c>
      <c r="U35" s="408"/>
      <c r="V35" s="408"/>
      <c r="W35" s="408"/>
      <c r="X35" s="106"/>
      <c r="Y35" s="408">
        <v>154427</v>
      </c>
      <c r="Z35" s="408"/>
      <c r="AA35" s="408"/>
      <c r="AB35" s="408"/>
      <c r="AC35" s="408"/>
      <c r="AD35" s="408"/>
      <c r="AE35" s="408">
        <v>154868</v>
      </c>
      <c r="AF35" s="408"/>
      <c r="AG35" s="408"/>
      <c r="AH35" s="408"/>
      <c r="AI35" s="408"/>
      <c r="AJ35" s="408"/>
      <c r="AK35" s="408">
        <v>142860</v>
      </c>
      <c r="AL35" s="408"/>
      <c r="AM35" s="408"/>
      <c r="AN35" s="408"/>
      <c r="AO35" s="408"/>
      <c r="AP35" s="408"/>
      <c r="AQ35" s="408">
        <v>143133</v>
      </c>
      <c r="AR35" s="408"/>
      <c r="AS35" s="408"/>
      <c r="AT35" s="408"/>
      <c r="AU35" s="408"/>
      <c r="AV35" s="408"/>
      <c r="AW35" s="408">
        <v>153133</v>
      </c>
      <c r="AX35" s="408"/>
      <c r="AY35" s="408"/>
      <c r="AZ35" s="408"/>
      <c r="BA35" s="408"/>
    </row>
    <row r="36" spans="1:53" ht="19.5" customHeight="1">
      <c r="A36" s="291" t="s">
        <v>78</v>
      </c>
      <c r="B36" s="291"/>
      <c r="C36" s="222"/>
      <c r="D36" s="408">
        <v>28648791</v>
      </c>
      <c r="E36" s="408"/>
      <c r="F36" s="408"/>
      <c r="G36" s="408"/>
      <c r="H36" s="408">
        <v>26217656</v>
      </c>
      <c r="I36" s="408"/>
      <c r="J36" s="408"/>
      <c r="K36" s="408"/>
      <c r="L36" s="408">
        <v>23553240</v>
      </c>
      <c r="M36" s="408"/>
      <c r="N36" s="408"/>
      <c r="O36" s="408"/>
      <c r="P36" s="408">
        <v>23152747</v>
      </c>
      <c r="Q36" s="408"/>
      <c r="R36" s="408"/>
      <c r="S36" s="408"/>
      <c r="T36" s="408">
        <v>26103805</v>
      </c>
      <c r="U36" s="408"/>
      <c r="V36" s="408"/>
      <c r="W36" s="408"/>
      <c r="X36" s="106"/>
      <c r="Y36" s="408">
        <v>28626496</v>
      </c>
      <c r="Z36" s="408"/>
      <c r="AA36" s="408"/>
      <c r="AB36" s="408"/>
      <c r="AC36" s="408"/>
      <c r="AD36" s="408"/>
      <c r="AE36" s="408">
        <v>26198173</v>
      </c>
      <c r="AF36" s="408"/>
      <c r="AG36" s="408"/>
      <c r="AH36" s="408"/>
      <c r="AI36" s="408"/>
      <c r="AJ36" s="408"/>
      <c r="AK36" s="408">
        <v>23533281</v>
      </c>
      <c r="AL36" s="408"/>
      <c r="AM36" s="408"/>
      <c r="AN36" s="408"/>
      <c r="AO36" s="408"/>
      <c r="AP36" s="408"/>
      <c r="AQ36" s="408">
        <v>23134277</v>
      </c>
      <c r="AR36" s="408"/>
      <c r="AS36" s="408"/>
      <c r="AT36" s="408"/>
      <c r="AU36" s="408"/>
      <c r="AV36" s="408"/>
      <c r="AW36" s="408">
        <v>26080788</v>
      </c>
      <c r="AX36" s="408"/>
      <c r="AY36" s="408"/>
      <c r="AZ36" s="408"/>
      <c r="BA36" s="408"/>
    </row>
    <row r="37" spans="1:53" ht="19.5" customHeight="1">
      <c r="A37" s="291" t="s">
        <v>271</v>
      </c>
      <c r="B37" s="291"/>
      <c r="C37" s="222"/>
      <c r="D37" s="408">
        <v>6304980</v>
      </c>
      <c r="E37" s="408"/>
      <c r="F37" s="408"/>
      <c r="G37" s="408"/>
      <c r="H37" s="408">
        <v>7256248</v>
      </c>
      <c r="I37" s="408"/>
      <c r="J37" s="408"/>
      <c r="K37" s="408"/>
      <c r="L37" s="408">
        <v>7522650</v>
      </c>
      <c r="M37" s="408"/>
      <c r="N37" s="408"/>
      <c r="O37" s="408"/>
      <c r="P37" s="408">
        <v>6560490</v>
      </c>
      <c r="Q37" s="408"/>
      <c r="R37" s="408"/>
      <c r="S37" s="408"/>
      <c r="T37" s="408">
        <v>6024494</v>
      </c>
      <c r="U37" s="408"/>
      <c r="V37" s="408"/>
      <c r="W37" s="408"/>
      <c r="X37" s="106"/>
      <c r="Y37" s="408">
        <v>6047557</v>
      </c>
      <c r="Z37" s="408"/>
      <c r="AA37" s="408"/>
      <c r="AB37" s="408"/>
      <c r="AC37" s="408"/>
      <c r="AD37" s="408"/>
      <c r="AE37" s="408">
        <v>7092871</v>
      </c>
      <c r="AF37" s="408"/>
      <c r="AG37" s="408"/>
      <c r="AH37" s="408"/>
      <c r="AI37" s="408"/>
      <c r="AJ37" s="408"/>
      <c r="AK37" s="408">
        <v>7267938</v>
      </c>
      <c r="AL37" s="408"/>
      <c r="AM37" s="408"/>
      <c r="AN37" s="408"/>
      <c r="AO37" s="408"/>
      <c r="AP37" s="408"/>
      <c r="AQ37" s="408">
        <v>6303370</v>
      </c>
      <c r="AR37" s="408"/>
      <c r="AS37" s="408"/>
      <c r="AT37" s="408"/>
      <c r="AU37" s="408"/>
      <c r="AV37" s="408"/>
      <c r="AW37" s="408">
        <v>5630385</v>
      </c>
      <c r="AX37" s="408"/>
      <c r="AY37" s="408"/>
      <c r="AZ37" s="408"/>
      <c r="BA37" s="408"/>
    </row>
    <row r="38" spans="1:53" ht="19.5" customHeight="1">
      <c r="A38" s="475" t="s">
        <v>79</v>
      </c>
      <c r="B38" s="475"/>
      <c r="C38" s="476"/>
      <c r="D38" s="408">
        <v>119337</v>
      </c>
      <c r="E38" s="408"/>
      <c r="F38" s="408"/>
      <c r="G38" s="408"/>
      <c r="H38" s="408">
        <v>128201</v>
      </c>
      <c r="I38" s="408"/>
      <c r="J38" s="408"/>
      <c r="K38" s="408"/>
      <c r="L38" s="408">
        <v>131606</v>
      </c>
      <c r="M38" s="408"/>
      <c r="N38" s="408"/>
      <c r="O38" s="408"/>
      <c r="P38" s="408">
        <v>138100</v>
      </c>
      <c r="Q38" s="408"/>
      <c r="R38" s="408"/>
      <c r="S38" s="408"/>
      <c r="T38" s="408">
        <v>138185</v>
      </c>
      <c r="U38" s="408"/>
      <c r="V38" s="408"/>
      <c r="W38" s="408"/>
      <c r="X38" s="106"/>
      <c r="Y38" s="408">
        <v>113426</v>
      </c>
      <c r="Z38" s="408"/>
      <c r="AA38" s="408"/>
      <c r="AB38" s="408"/>
      <c r="AC38" s="408"/>
      <c r="AD38" s="408"/>
      <c r="AE38" s="408">
        <v>120326</v>
      </c>
      <c r="AF38" s="408"/>
      <c r="AG38" s="408"/>
      <c r="AH38" s="408"/>
      <c r="AI38" s="408"/>
      <c r="AJ38" s="408"/>
      <c r="AK38" s="408">
        <v>128485</v>
      </c>
      <c r="AL38" s="408"/>
      <c r="AM38" s="408"/>
      <c r="AN38" s="408"/>
      <c r="AO38" s="408"/>
      <c r="AP38" s="408"/>
      <c r="AQ38" s="408">
        <v>135892</v>
      </c>
      <c r="AR38" s="408"/>
      <c r="AS38" s="408"/>
      <c r="AT38" s="408"/>
      <c r="AU38" s="408"/>
      <c r="AV38" s="408"/>
      <c r="AW38" s="408">
        <v>134960</v>
      </c>
      <c r="AX38" s="408"/>
      <c r="AY38" s="408"/>
      <c r="AZ38" s="408"/>
      <c r="BA38" s="408"/>
    </row>
    <row r="39" spans="1:53" ht="19.5" customHeight="1">
      <c r="A39" s="475" t="s">
        <v>80</v>
      </c>
      <c r="B39" s="475"/>
      <c r="C39" s="476"/>
      <c r="D39" s="408">
        <v>62895</v>
      </c>
      <c r="E39" s="408"/>
      <c r="F39" s="408"/>
      <c r="G39" s="408"/>
      <c r="H39" s="408">
        <v>62321</v>
      </c>
      <c r="I39" s="408"/>
      <c r="J39" s="408"/>
      <c r="K39" s="408"/>
      <c r="L39" s="408">
        <v>66750</v>
      </c>
      <c r="M39" s="408"/>
      <c r="N39" s="408"/>
      <c r="O39" s="408"/>
      <c r="P39" s="408">
        <v>56986</v>
      </c>
      <c r="Q39" s="408"/>
      <c r="R39" s="408"/>
      <c r="S39" s="408"/>
      <c r="T39" s="408">
        <v>64426</v>
      </c>
      <c r="U39" s="408"/>
      <c r="V39" s="408"/>
      <c r="W39" s="408"/>
      <c r="X39" s="106"/>
      <c r="Y39" s="408">
        <v>61920</v>
      </c>
      <c r="Z39" s="408"/>
      <c r="AA39" s="408"/>
      <c r="AB39" s="408"/>
      <c r="AC39" s="408"/>
      <c r="AD39" s="408"/>
      <c r="AE39" s="408">
        <v>62100</v>
      </c>
      <c r="AF39" s="408"/>
      <c r="AG39" s="408"/>
      <c r="AH39" s="408"/>
      <c r="AI39" s="408"/>
      <c r="AJ39" s="408"/>
      <c r="AK39" s="408">
        <v>62166</v>
      </c>
      <c r="AL39" s="408"/>
      <c r="AM39" s="408"/>
      <c r="AN39" s="408"/>
      <c r="AO39" s="408"/>
      <c r="AP39" s="408"/>
      <c r="AQ39" s="408">
        <v>56777</v>
      </c>
      <c r="AR39" s="408"/>
      <c r="AS39" s="408"/>
      <c r="AT39" s="408"/>
      <c r="AU39" s="408"/>
      <c r="AV39" s="408"/>
      <c r="AW39" s="408">
        <v>40544</v>
      </c>
      <c r="AX39" s="408"/>
      <c r="AY39" s="408"/>
      <c r="AZ39" s="408"/>
      <c r="BA39" s="408"/>
    </row>
    <row r="40" spans="1:53" ht="19.5" customHeight="1">
      <c r="A40" s="291" t="s">
        <v>82</v>
      </c>
      <c r="B40" s="291"/>
      <c r="C40" s="222"/>
      <c r="D40" s="408">
        <v>299800</v>
      </c>
      <c r="E40" s="408"/>
      <c r="F40" s="408"/>
      <c r="G40" s="408"/>
      <c r="H40" s="408">
        <v>150000</v>
      </c>
      <c r="I40" s="408"/>
      <c r="J40" s="408"/>
      <c r="K40" s="408"/>
      <c r="L40" s="408">
        <v>160000</v>
      </c>
      <c r="M40" s="408"/>
      <c r="N40" s="408"/>
      <c r="O40" s="408"/>
      <c r="P40" s="408">
        <v>37500</v>
      </c>
      <c r="Q40" s="408"/>
      <c r="R40" s="408"/>
      <c r="S40" s="408"/>
      <c r="T40" s="408" t="s">
        <v>325</v>
      </c>
      <c r="U40" s="408"/>
      <c r="V40" s="408"/>
      <c r="W40" s="408"/>
      <c r="X40" s="106"/>
      <c r="Y40" s="408">
        <v>299800</v>
      </c>
      <c r="Z40" s="408"/>
      <c r="AA40" s="408"/>
      <c r="AB40" s="408"/>
      <c r="AC40" s="408"/>
      <c r="AD40" s="408"/>
      <c r="AE40" s="408">
        <v>150000</v>
      </c>
      <c r="AF40" s="408"/>
      <c r="AG40" s="408"/>
      <c r="AH40" s="408"/>
      <c r="AI40" s="408"/>
      <c r="AJ40" s="408"/>
      <c r="AK40" s="408">
        <v>160000</v>
      </c>
      <c r="AL40" s="408"/>
      <c r="AM40" s="408"/>
      <c r="AN40" s="408"/>
      <c r="AO40" s="408"/>
      <c r="AP40" s="408"/>
      <c r="AQ40" s="408">
        <v>37500</v>
      </c>
      <c r="AR40" s="408"/>
      <c r="AS40" s="408"/>
      <c r="AT40" s="408"/>
      <c r="AU40" s="408"/>
      <c r="AV40" s="408"/>
      <c r="AW40" s="408" t="s">
        <v>325</v>
      </c>
      <c r="AX40" s="408"/>
      <c r="AY40" s="408"/>
      <c r="AZ40" s="408"/>
      <c r="BA40" s="408"/>
    </row>
    <row r="41" spans="1:53" ht="19.5" customHeight="1">
      <c r="A41" s="411" t="s">
        <v>81</v>
      </c>
      <c r="B41" s="411"/>
      <c r="C41" s="223"/>
      <c r="D41" s="409" t="s">
        <v>325</v>
      </c>
      <c r="E41" s="409"/>
      <c r="F41" s="409"/>
      <c r="G41" s="409"/>
      <c r="H41" s="409" t="s">
        <v>325</v>
      </c>
      <c r="I41" s="409"/>
      <c r="J41" s="409"/>
      <c r="K41" s="409"/>
      <c r="L41" s="409">
        <v>30609</v>
      </c>
      <c r="M41" s="409"/>
      <c r="N41" s="409"/>
      <c r="O41" s="409"/>
      <c r="P41" s="409">
        <v>113</v>
      </c>
      <c r="Q41" s="409"/>
      <c r="R41" s="409"/>
      <c r="S41" s="409"/>
      <c r="T41" s="409" t="s">
        <v>325</v>
      </c>
      <c r="U41" s="409"/>
      <c r="V41" s="409"/>
      <c r="W41" s="409"/>
      <c r="X41" s="106"/>
      <c r="Y41" s="409" t="s">
        <v>325</v>
      </c>
      <c r="Z41" s="409"/>
      <c r="AA41" s="409"/>
      <c r="AB41" s="409"/>
      <c r="AC41" s="409"/>
      <c r="AD41" s="409"/>
      <c r="AE41" s="409" t="s">
        <v>325</v>
      </c>
      <c r="AF41" s="409"/>
      <c r="AG41" s="409"/>
      <c r="AH41" s="409"/>
      <c r="AI41" s="409"/>
      <c r="AJ41" s="409"/>
      <c r="AK41" s="409">
        <v>30600</v>
      </c>
      <c r="AL41" s="409"/>
      <c r="AM41" s="409"/>
      <c r="AN41" s="409"/>
      <c r="AO41" s="409"/>
      <c r="AP41" s="409"/>
      <c r="AQ41" s="409">
        <v>113</v>
      </c>
      <c r="AR41" s="409"/>
      <c r="AS41" s="409"/>
      <c r="AT41" s="409"/>
      <c r="AU41" s="409"/>
      <c r="AV41" s="409"/>
      <c r="AW41" s="409" t="s">
        <v>325</v>
      </c>
      <c r="AX41" s="409"/>
      <c r="AY41" s="409"/>
      <c r="AZ41" s="409"/>
      <c r="BA41" s="409"/>
    </row>
    <row r="42" spans="1:53" ht="19.5" customHeight="1">
      <c r="A42" s="105" t="s">
        <v>337</v>
      </c>
      <c r="B42" s="105"/>
      <c r="C42" s="105"/>
      <c r="D42" s="105"/>
      <c r="E42" s="105"/>
      <c r="F42" s="105"/>
      <c r="G42" s="105"/>
      <c r="H42" s="105"/>
      <c r="I42" s="105"/>
      <c r="J42" s="9"/>
      <c r="K42" s="9"/>
      <c r="L42" s="9"/>
      <c r="M42" s="40"/>
      <c r="N42" s="9"/>
      <c r="O42" s="9"/>
      <c r="P42" s="9"/>
      <c r="Q42" s="9"/>
      <c r="R42" s="9"/>
      <c r="S42" s="9"/>
      <c r="T42" s="105"/>
      <c r="U42" s="105"/>
      <c r="V42" s="105"/>
      <c r="W42" s="105"/>
      <c r="X42" s="106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3" ht="19.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9"/>
      <c r="K43" s="9"/>
      <c r="L43" s="20"/>
      <c r="M43" s="40"/>
      <c r="N43" s="9"/>
      <c r="O43" s="9"/>
      <c r="P43" s="9"/>
      <c r="Q43" s="9"/>
      <c r="R43" s="9"/>
      <c r="S43" s="9"/>
      <c r="T43" s="105"/>
      <c r="U43" s="105"/>
      <c r="V43" s="105"/>
      <c r="W43" s="105"/>
      <c r="X43" s="106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3" ht="19.5" customHeight="1">
      <c r="A44" s="491" t="s">
        <v>338</v>
      </c>
      <c r="B44" s="491"/>
      <c r="C44" s="491"/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1"/>
      <c r="AC44" s="491"/>
      <c r="AD44" s="491"/>
      <c r="AE44" s="491"/>
      <c r="AF44" s="491"/>
      <c r="AG44" s="491"/>
      <c r="AH44" s="491"/>
      <c r="AI44" s="491"/>
      <c r="AJ44" s="491"/>
      <c r="AK44" s="491"/>
      <c r="AL44" s="491"/>
      <c r="AM44" s="491"/>
      <c r="AN44" s="491"/>
      <c r="AO44" s="491"/>
      <c r="AP44" s="491"/>
      <c r="AQ44" s="491"/>
      <c r="AR44" s="491"/>
      <c r="AS44" s="491"/>
      <c r="AT44" s="491"/>
      <c r="AU44" s="491"/>
      <c r="AV44" s="491"/>
      <c r="AW44" s="491"/>
      <c r="AX44" s="491"/>
      <c r="AY44" s="491"/>
      <c r="AZ44" s="491"/>
      <c r="BA44" s="491"/>
    </row>
    <row r="45" spans="1:53" ht="19.5" customHeight="1" thickBo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41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6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</row>
    <row r="46" spans="1:53" ht="19.5" customHeight="1">
      <c r="A46" s="505" t="s">
        <v>83</v>
      </c>
      <c r="B46" s="506"/>
      <c r="C46" s="456" t="s">
        <v>108</v>
      </c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106"/>
      <c r="Y46" s="426" t="s">
        <v>107</v>
      </c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45"/>
      <c r="AP46" s="430" t="s">
        <v>112</v>
      </c>
      <c r="AQ46" s="431"/>
      <c r="AR46" s="431"/>
      <c r="AS46" s="436"/>
      <c r="AT46" s="430" t="s">
        <v>113</v>
      </c>
      <c r="AU46" s="431"/>
      <c r="AV46" s="431"/>
      <c r="AW46" s="436"/>
      <c r="AX46" s="430" t="s">
        <v>114</v>
      </c>
      <c r="AY46" s="431"/>
      <c r="AZ46" s="431"/>
      <c r="BA46" s="431"/>
    </row>
    <row r="47" spans="1:53" ht="19.5" customHeight="1">
      <c r="A47" s="507"/>
      <c r="B47" s="508"/>
      <c r="C47" s="451" t="s">
        <v>91</v>
      </c>
      <c r="D47" s="452"/>
      <c r="E47" s="452"/>
      <c r="F47" s="452"/>
      <c r="G47" s="452"/>
      <c r="H47" s="452"/>
      <c r="I47" s="452"/>
      <c r="J47" s="452"/>
      <c r="K47" s="452"/>
      <c r="L47" s="452"/>
      <c r="M47" s="453"/>
      <c r="N47" s="421" t="s">
        <v>94</v>
      </c>
      <c r="O47" s="421"/>
      <c r="P47" s="421"/>
      <c r="Q47" s="421"/>
      <c r="R47" s="421"/>
      <c r="S47" s="425" t="s">
        <v>95</v>
      </c>
      <c r="T47" s="446"/>
      <c r="U47" s="446"/>
      <c r="V47" s="446"/>
      <c r="W47" s="446"/>
      <c r="X47" s="106"/>
      <c r="Y47" s="446" t="s">
        <v>251</v>
      </c>
      <c r="Z47" s="446"/>
      <c r="AA47" s="446"/>
      <c r="AB47" s="446"/>
      <c r="AC47" s="427"/>
      <c r="AD47" s="425" t="s">
        <v>109</v>
      </c>
      <c r="AE47" s="446"/>
      <c r="AF47" s="446"/>
      <c r="AG47" s="427"/>
      <c r="AH47" s="425" t="s">
        <v>110</v>
      </c>
      <c r="AI47" s="446"/>
      <c r="AJ47" s="446"/>
      <c r="AK47" s="427"/>
      <c r="AL47" s="439" t="s">
        <v>111</v>
      </c>
      <c r="AM47" s="440"/>
      <c r="AN47" s="440"/>
      <c r="AO47" s="441"/>
      <c r="AP47" s="432"/>
      <c r="AQ47" s="433"/>
      <c r="AR47" s="433"/>
      <c r="AS47" s="437"/>
      <c r="AT47" s="432"/>
      <c r="AU47" s="433"/>
      <c r="AV47" s="433"/>
      <c r="AW47" s="437"/>
      <c r="AX47" s="432"/>
      <c r="AY47" s="433"/>
      <c r="AZ47" s="433"/>
      <c r="BA47" s="433"/>
    </row>
    <row r="48" spans="1:53" ht="19.5" customHeight="1">
      <c r="A48" s="509"/>
      <c r="B48" s="510"/>
      <c r="C48" s="454" t="s">
        <v>92</v>
      </c>
      <c r="D48" s="455"/>
      <c r="E48" s="511"/>
      <c r="F48" s="512" t="s">
        <v>339</v>
      </c>
      <c r="G48" s="512"/>
      <c r="H48" s="512"/>
      <c r="I48" s="512"/>
      <c r="J48" s="512" t="s">
        <v>93</v>
      </c>
      <c r="K48" s="512"/>
      <c r="L48" s="512"/>
      <c r="M48" s="512"/>
      <c r="N48" s="421"/>
      <c r="O48" s="421"/>
      <c r="P48" s="421"/>
      <c r="Q48" s="421"/>
      <c r="R48" s="421"/>
      <c r="S48" s="434"/>
      <c r="T48" s="435"/>
      <c r="U48" s="435"/>
      <c r="V48" s="435"/>
      <c r="W48" s="435"/>
      <c r="X48" s="106"/>
      <c r="Y48" s="435"/>
      <c r="Z48" s="435"/>
      <c r="AA48" s="435"/>
      <c r="AB48" s="435"/>
      <c r="AC48" s="438"/>
      <c r="AD48" s="434"/>
      <c r="AE48" s="435"/>
      <c r="AF48" s="435"/>
      <c r="AG48" s="438"/>
      <c r="AH48" s="434"/>
      <c r="AI48" s="435"/>
      <c r="AJ48" s="435"/>
      <c r="AK48" s="438"/>
      <c r="AL48" s="442"/>
      <c r="AM48" s="443"/>
      <c r="AN48" s="443"/>
      <c r="AO48" s="444"/>
      <c r="AP48" s="434"/>
      <c r="AQ48" s="435"/>
      <c r="AR48" s="435"/>
      <c r="AS48" s="438"/>
      <c r="AT48" s="434"/>
      <c r="AU48" s="435"/>
      <c r="AV48" s="435"/>
      <c r="AW48" s="438"/>
      <c r="AX48" s="434"/>
      <c r="AY48" s="435"/>
      <c r="AZ48" s="435"/>
      <c r="BA48" s="435"/>
    </row>
    <row r="49" spans="1:53" ht="19.5" customHeight="1">
      <c r="A49" s="428" t="s">
        <v>272</v>
      </c>
      <c r="B49" s="460"/>
      <c r="C49" s="467" t="s">
        <v>272</v>
      </c>
      <c r="D49" s="428"/>
      <c r="E49" s="428"/>
      <c r="F49" s="428" t="s">
        <v>134</v>
      </c>
      <c r="G49" s="428"/>
      <c r="H49" s="428"/>
      <c r="I49" s="428"/>
      <c r="J49" s="428" t="s">
        <v>134</v>
      </c>
      <c r="K49" s="428"/>
      <c r="L49" s="428"/>
      <c r="M49" s="428"/>
      <c r="N49" s="428" t="s">
        <v>351</v>
      </c>
      <c r="O49" s="428"/>
      <c r="P49" s="428"/>
      <c r="Q49" s="428"/>
      <c r="R49" s="428"/>
      <c r="S49" s="428" t="s">
        <v>135</v>
      </c>
      <c r="T49" s="428"/>
      <c r="U49" s="428"/>
      <c r="V49" s="428"/>
      <c r="W49" s="428"/>
      <c r="X49" s="106"/>
      <c r="Y49" s="112" t="s">
        <v>244</v>
      </c>
      <c r="Z49" s="113"/>
      <c r="AA49" s="113"/>
      <c r="AB49" s="113"/>
      <c r="AC49" s="111" t="s">
        <v>273</v>
      </c>
      <c r="AD49" s="496" t="s">
        <v>243</v>
      </c>
      <c r="AE49" s="496"/>
      <c r="AF49" s="496"/>
      <c r="AG49" s="111" t="s">
        <v>274</v>
      </c>
      <c r="AH49" s="428" t="s">
        <v>275</v>
      </c>
      <c r="AI49" s="428"/>
      <c r="AJ49" s="428"/>
      <c r="AK49" s="428"/>
      <c r="AL49" s="428" t="s">
        <v>275</v>
      </c>
      <c r="AM49" s="428"/>
      <c r="AN49" s="428"/>
      <c r="AO49" s="428"/>
      <c r="AP49" s="428" t="s">
        <v>116</v>
      </c>
      <c r="AQ49" s="428"/>
      <c r="AR49" s="428"/>
      <c r="AS49" s="428"/>
      <c r="AT49" s="428" t="s">
        <v>115</v>
      </c>
      <c r="AU49" s="428"/>
      <c r="AV49" s="428"/>
      <c r="AW49" s="428"/>
      <c r="AX49" s="428" t="s">
        <v>115</v>
      </c>
      <c r="AY49" s="428"/>
      <c r="AZ49" s="428"/>
      <c r="BA49" s="428"/>
    </row>
    <row r="50" spans="1:53" s="101" customFormat="1" ht="19.5" customHeight="1">
      <c r="A50" s="459">
        <v>52382081.21</v>
      </c>
      <c r="B50" s="461"/>
      <c r="C50" s="468">
        <v>1605151.44</v>
      </c>
      <c r="D50" s="469"/>
      <c r="E50" s="469"/>
      <c r="F50" s="459">
        <v>108161.38</v>
      </c>
      <c r="G50" s="459"/>
      <c r="H50" s="459"/>
      <c r="I50" s="459"/>
      <c r="J50" s="459">
        <v>1496990.06</v>
      </c>
      <c r="K50" s="459"/>
      <c r="L50" s="459"/>
      <c r="M50" s="459"/>
      <c r="N50" s="459">
        <v>815796.04</v>
      </c>
      <c r="O50" s="459"/>
      <c r="P50" s="459"/>
      <c r="Q50" s="459"/>
      <c r="R50" s="459"/>
      <c r="S50" s="410">
        <v>8</v>
      </c>
      <c r="T50" s="410"/>
      <c r="U50" s="410"/>
      <c r="V50" s="410"/>
      <c r="W50" s="410"/>
      <c r="X50" s="114"/>
      <c r="Y50" s="155"/>
      <c r="Z50" s="503">
        <v>7566817.37</v>
      </c>
      <c r="AA50" s="503"/>
      <c r="AB50" s="503"/>
      <c r="AC50" s="109" t="s">
        <v>134</v>
      </c>
      <c r="AD50" s="429" t="s">
        <v>241</v>
      </c>
      <c r="AE50" s="429"/>
      <c r="AF50" s="429"/>
      <c r="AG50" s="109" t="s">
        <v>276</v>
      </c>
      <c r="AH50" s="408">
        <v>495234200</v>
      </c>
      <c r="AI50" s="408"/>
      <c r="AJ50" s="408"/>
      <c r="AK50" s="408"/>
      <c r="AL50" s="408">
        <v>5377412000</v>
      </c>
      <c r="AM50" s="408"/>
      <c r="AN50" s="408"/>
      <c r="AO50" s="408"/>
      <c r="AP50" s="408">
        <v>7330</v>
      </c>
      <c r="AQ50" s="408"/>
      <c r="AR50" s="408"/>
      <c r="AS50" s="408"/>
      <c r="AT50" s="408">
        <v>38929082139</v>
      </c>
      <c r="AU50" s="408"/>
      <c r="AV50" s="408"/>
      <c r="AW50" s="408"/>
      <c r="AX50" s="408">
        <v>13142249537</v>
      </c>
      <c r="AY50" s="408"/>
      <c r="AZ50" s="408"/>
      <c r="BA50" s="408"/>
    </row>
    <row r="51" spans="1:53" s="101" customFormat="1" ht="19.5" customHeight="1">
      <c r="A51" s="410"/>
      <c r="B51" s="462"/>
      <c r="C51" s="464"/>
      <c r="D51" s="465"/>
      <c r="E51" s="465"/>
      <c r="F51" s="410"/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  <c r="W51" s="410"/>
      <c r="X51" s="114"/>
      <c r="Y51" s="40" t="s">
        <v>349</v>
      </c>
      <c r="Z51" s="40"/>
      <c r="AA51" s="40"/>
      <c r="AB51" s="40"/>
      <c r="AC51" s="109" t="s">
        <v>348</v>
      </c>
      <c r="AD51" s="429" t="s">
        <v>242</v>
      </c>
      <c r="AE51" s="429"/>
      <c r="AF51" s="429"/>
      <c r="AG51" s="109" t="s">
        <v>277</v>
      </c>
      <c r="AH51" s="410"/>
      <c r="AI51" s="410"/>
      <c r="AJ51" s="410"/>
      <c r="AK51" s="410"/>
      <c r="AL51" s="410"/>
      <c r="AM51" s="410"/>
      <c r="AN51" s="410"/>
      <c r="AO51" s="410"/>
      <c r="AP51" s="410"/>
      <c r="AQ51" s="410"/>
      <c r="AR51" s="410"/>
      <c r="AS51" s="410"/>
      <c r="AT51" s="410"/>
      <c r="AU51" s="410"/>
      <c r="AV51" s="410"/>
      <c r="AW51" s="410"/>
      <c r="AX51" s="410"/>
      <c r="AY51" s="410"/>
      <c r="AZ51" s="410"/>
      <c r="BA51" s="410"/>
    </row>
    <row r="52" spans="1:53" s="101" customFormat="1" ht="19.5" customHeight="1">
      <c r="A52" s="407"/>
      <c r="B52" s="463"/>
      <c r="C52" s="466"/>
      <c r="D52" s="407"/>
      <c r="E52" s="407"/>
      <c r="F52" s="407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114"/>
      <c r="Y52" s="115" t="s">
        <v>350</v>
      </c>
      <c r="Z52" s="116"/>
      <c r="AA52" s="116"/>
      <c r="AB52" s="116"/>
      <c r="AC52" s="110"/>
      <c r="AD52" s="495" t="s">
        <v>240</v>
      </c>
      <c r="AE52" s="495"/>
      <c r="AF52" s="495"/>
      <c r="AG52" s="110" t="s">
        <v>278</v>
      </c>
      <c r="AH52" s="407"/>
      <c r="AI52" s="407"/>
      <c r="AJ52" s="407"/>
      <c r="AK52" s="407"/>
      <c r="AL52" s="407"/>
      <c r="AM52" s="407"/>
      <c r="AN52" s="407"/>
      <c r="AO52" s="407"/>
      <c r="AP52" s="407"/>
      <c r="AQ52" s="407"/>
      <c r="AR52" s="407"/>
      <c r="AS52" s="407"/>
      <c r="AT52" s="407"/>
      <c r="AU52" s="407"/>
      <c r="AV52" s="407"/>
      <c r="AW52" s="407"/>
      <c r="AX52" s="407"/>
      <c r="AY52" s="407"/>
      <c r="AZ52" s="407"/>
      <c r="BA52" s="407"/>
    </row>
    <row r="53" spans="1:53" ht="19.5" customHeight="1">
      <c r="A53" s="40" t="s">
        <v>353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06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</row>
    <row r="54" spans="1:53" ht="19.5" customHeight="1">
      <c r="A54" s="40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06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</row>
    <row r="55" spans="1:53" ht="19.5" customHeight="1">
      <c r="A55" s="504" t="s">
        <v>340</v>
      </c>
      <c r="B55" s="504"/>
      <c r="C55" s="504"/>
      <c r="D55" s="504"/>
      <c r="E55" s="504"/>
      <c r="F55" s="504"/>
      <c r="G55" s="504"/>
      <c r="H55" s="504"/>
      <c r="I55" s="504"/>
      <c r="J55" s="504"/>
      <c r="K55" s="504"/>
      <c r="L55" s="504"/>
      <c r="M55" s="504"/>
      <c r="N55" s="504"/>
      <c r="O55" s="504"/>
      <c r="P55" s="504"/>
      <c r="Q55" s="504"/>
      <c r="R55" s="504"/>
      <c r="S55" s="504"/>
      <c r="T55" s="504"/>
      <c r="U55" s="504"/>
      <c r="V55" s="504"/>
      <c r="W55" s="504"/>
      <c r="X55" s="504"/>
      <c r="Y55" s="504"/>
      <c r="Z55" s="504"/>
      <c r="AA55" s="504"/>
      <c r="AB55" s="504"/>
      <c r="AC55" s="504"/>
      <c r="AD55" s="504"/>
      <c r="AE55" s="504"/>
      <c r="AF55" s="504"/>
      <c r="AG55" s="504"/>
      <c r="AH55" s="504"/>
      <c r="AI55" s="504"/>
      <c r="AJ55" s="504"/>
      <c r="AK55" s="504"/>
      <c r="AL55" s="504"/>
      <c r="AM55" s="504"/>
      <c r="AN55" s="504"/>
      <c r="AO55" s="504"/>
      <c r="AP55" s="504"/>
      <c r="AQ55" s="504"/>
      <c r="AR55" s="504"/>
      <c r="AS55" s="504"/>
      <c r="AT55" s="504"/>
      <c r="AU55" s="504"/>
      <c r="AV55" s="504"/>
      <c r="AW55" s="504"/>
      <c r="AX55" s="504"/>
      <c r="AY55" s="504"/>
      <c r="AZ55" s="504"/>
      <c r="BA55" s="504"/>
    </row>
    <row r="56" spans="1:53" ht="19.5" customHeight="1" thickBo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6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8" t="s">
        <v>239</v>
      </c>
    </row>
    <row r="57" spans="1:56" ht="19.5" customHeight="1">
      <c r="A57" s="436" t="s">
        <v>84</v>
      </c>
      <c r="B57" s="456" t="s">
        <v>100</v>
      </c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93"/>
      <c r="Y57" s="493"/>
      <c r="Z57" s="493"/>
      <c r="AA57" s="493"/>
      <c r="AB57" s="493"/>
      <c r="AC57" s="494"/>
      <c r="AD57" s="456" t="s">
        <v>105</v>
      </c>
      <c r="AE57" s="426"/>
      <c r="AF57" s="426"/>
      <c r="AG57" s="426"/>
      <c r="AH57" s="426"/>
      <c r="AI57" s="426"/>
      <c r="AJ57" s="426"/>
      <c r="AK57" s="426"/>
      <c r="AL57" s="426"/>
      <c r="AM57" s="445"/>
      <c r="AN57" s="456" t="s">
        <v>106</v>
      </c>
      <c r="AO57" s="426"/>
      <c r="AP57" s="426"/>
      <c r="AQ57" s="426"/>
      <c r="AR57" s="426"/>
      <c r="AS57" s="426"/>
      <c r="AT57" s="426"/>
      <c r="AU57" s="426"/>
      <c r="AV57" s="426"/>
      <c r="AW57" s="426"/>
      <c r="AX57" s="426"/>
      <c r="AY57" s="426"/>
      <c r="AZ57" s="426"/>
      <c r="BA57" s="426"/>
      <c r="BB57" s="9"/>
      <c r="BC57" s="9"/>
      <c r="BD57" s="103"/>
    </row>
    <row r="58" spans="1:54" ht="19.5" customHeight="1">
      <c r="A58" s="437"/>
      <c r="B58" s="424" t="s">
        <v>96</v>
      </c>
      <c r="C58" s="451" t="s">
        <v>101</v>
      </c>
      <c r="D58" s="452"/>
      <c r="E58" s="452"/>
      <c r="F58" s="452"/>
      <c r="G58" s="452"/>
      <c r="H58" s="452"/>
      <c r="I58" s="452"/>
      <c r="J58" s="452"/>
      <c r="K58" s="453"/>
      <c r="L58" s="451" t="s">
        <v>102</v>
      </c>
      <c r="M58" s="452"/>
      <c r="N58" s="452"/>
      <c r="O58" s="452"/>
      <c r="P58" s="452"/>
      <c r="Q58" s="453"/>
      <c r="R58" s="454" t="s">
        <v>279</v>
      </c>
      <c r="S58" s="455"/>
      <c r="T58" s="455"/>
      <c r="U58" s="455"/>
      <c r="V58" s="455"/>
      <c r="W58" s="455"/>
      <c r="X58" s="93"/>
      <c r="Y58" s="489" t="s">
        <v>252</v>
      </c>
      <c r="Z58" s="489"/>
      <c r="AA58" s="489"/>
      <c r="AB58" s="489"/>
      <c r="AC58" s="490"/>
      <c r="AD58" s="448" t="s">
        <v>96</v>
      </c>
      <c r="AE58" s="448"/>
      <c r="AF58" s="449" t="s">
        <v>343</v>
      </c>
      <c r="AG58" s="449"/>
      <c r="AH58" s="449" t="s">
        <v>344</v>
      </c>
      <c r="AI58" s="449"/>
      <c r="AJ58" s="497" t="s">
        <v>345</v>
      </c>
      <c r="AK58" s="498"/>
      <c r="AL58" s="477" t="s">
        <v>346</v>
      </c>
      <c r="AM58" s="478"/>
      <c r="AN58" s="448" t="s">
        <v>96</v>
      </c>
      <c r="AO58" s="448"/>
      <c r="AP58" s="448" t="s">
        <v>103</v>
      </c>
      <c r="AQ58" s="448"/>
      <c r="AR58" s="497" t="s">
        <v>347</v>
      </c>
      <c r="AS58" s="498"/>
      <c r="AT58" s="448" t="s">
        <v>253</v>
      </c>
      <c r="AU58" s="448"/>
      <c r="AV58" s="448"/>
      <c r="AW58" s="448" t="s">
        <v>104</v>
      </c>
      <c r="AX58" s="448"/>
      <c r="AY58" s="448"/>
      <c r="AZ58" s="400" t="s">
        <v>254</v>
      </c>
      <c r="BA58" s="401"/>
      <c r="BB58" s="103"/>
    </row>
    <row r="59" spans="1:54" ht="19.5" customHeight="1">
      <c r="A59" s="437"/>
      <c r="B59" s="457"/>
      <c r="C59" s="449" t="s">
        <v>97</v>
      </c>
      <c r="D59" s="449" t="s">
        <v>224</v>
      </c>
      <c r="E59" s="449"/>
      <c r="F59" s="449" t="s">
        <v>98</v>
      </c>
      <c r="G59" s="449"/>
      <c r="H59" s="448" t="s">
        <v>238</v>
      </c>
      <c r="I59" s="448"/>
      <c r="J59" s="449" t="s">
        <v>99</v>
      </c>
      <c r="K59" s="449"/>
      <c r="L59" s="449" t="s">
        <v>97</v>
      </c>
      <c r="M59" s="449"/>
      <c r="N59" s="449" t="s">
        <v>224</v>
      </c>
      <c r="O59" s="449"/>
      <c r="P59" s="448" t="s">
        <v>99</v>
      </c>
      <c r="Q59" s="448"/>
      <c r="R59" s="448" t="s">
        <v>223</v>
      </c>
      <c r="S59" s="448"/>
      <c r="T59" s="448"/>
      <c r="U59" s="448" t="s">
        <v>341</v>
      </c>
      <c r="V59" s="448"/>
      <c r="W59" s="450"/>
      <c r="X59" s="87"/>
      <c r="Y59" s="483" t="s">
        <v>342</v>
      </c>
      <c r="Z59" s="483"/>
      <c r="AA59" s="484"/>
      <c r="AB59" s="447" t="s">
        <v>250</v>
      </c>
      <c r="AC59" s="448"/>
      <c r="AD59" s="448"/>
      <c r="AE59" s="448"/>
      <c r="AF59" s="449"/>
      <c r="AG59" s="449"/>
      <c r="AH59" s="449"/>
      <c r="AI59" s="449"/>
      <c r="AJ59" s="499"/>
      <c r="AK59" s="500"/>
      <c r="AL59" s="479"/>
      <c r="AM59" s="480"/>
      <c r="AN59" s="448"/>
      <c r="AO59" s="448"/>
      <c r="AP59" s="448"/>
      <c r="AQ59" s="448"/>
      <c r="AR59" s="499"/>
      <c r="AS59" s="500"/>
      <c r="AT59" s="448"/>
      <c r="AU59" s="448"/>
      <c r="AV59" s="448"/>
      <c r="AW59" s="448"/>
      <c r="AX59" s="448"/>
      <c r="AY59" s="448"/>
      <c r="AZ59" s="402"/>
      <c r="BA59" s="403"/>
      <c r="BB59" s="103"/>
    </row>
    <row r="60" spans="1:54" ht="19.5" customHeight="1">
      <c r="A60" s="437"/>
      <c r="B60" s="457"/>
      <c r="C60" s="449"/>
      <c r="D60" s="449"/>
      <c r="E60" s="449"/>
      <c r="F60" s="449"/>
      <c r="G60" s="449"/>
      <c r="H60" s="448"/>
      <c r="I60" s="448"/>
      <c r="J60" s="449"/>
      <c r="K60" s="449"/>
      <c r="L60" s="449"/>
      <c r="M60" s="449"/>
      <c r="N60" s="449"/>
      <c r="O60" s="449"/>
      <c r="P60" s="448"/>
      <c r="Q60" s="448"/>
      <c r="R60" s="448"/>
      <c r="S60" s="448"/>
      <c r="T60" s="448"/>
      <c r="U60" s="448"/>
      <c r="V60" s="448"/>
      <c r="W60" s="450"/>
      <c r="X60" s="87"/>
      <c r="Y60" s="485"/>
      <c r="Z60" s="485"/>
      <c r="AA60" s="486"/>
      <c r="AB60" s="447"/>
      <c r="AC60" s="448"/>
      <c r="AD60" s="448"/>
      <c r="AE60" s="448"/>
      <c r="AF60" s="449"/>
      <c r="AG60" s="449"/>
      <c r="AH60" s="449"/>
      <c r="AI60" s="449"/>
      <c r="AJ60" s="499"/>
      <c r="AK60" s="500"/>
      <c r="AL60" s="479"/>
      <c r="AM60" s="480"/>
      <c r="AN60" s="448"/>
      <c r="AO60" s="448"/>
      <c r="AP60" s="448"/>
      <c r="AQ60" s="448"/>
      <c r="AR60" s="499"/>
      <c r="AS60" s="500"/>
      <c r="AT60" s="448"/>
      <c r="AU60" s="448"/>
      <c r="AV60" s="448"/>
      <c r="AW60" s="448"/>
      <c r="AX60" s="448"/>
      <c r="AY60" s="448"/>
      <c r="AZ60" s="402"/>
      <c r="BA60" s="403"/>
      <c r="BB60" s="103"/>
    </row>
    <row r="61" spans="1:54" ht="19.5" customHeight="1">
      <c r="A61" s="438"/>
      <c r="B61" s="458"/>
      <c r="C61" s="449"/>
      <c r="D61" s="449"/>
      <c r="E61" s="449"/>
      <c r="F61" s="449"/>
      <c r="G61" s="449"/>
      <c r="H61" s="448"/>
      <c r="I61" s="448"/>
      <c r="J61" s="449"/>
      <c r="K61" s="449"/>
      <c r="L61" s="449"/>
      <c r="M61" s="449"/>
      <c r="N61" s="449"/>
      <c r="O61" s="449"/>
      <c r="P61" s="448"/>
      <c r="Q61" s="448"/>
      <c r="R61" s="448"/>
      <c r="S61" s="448"/>
      <c r="T61" s="448"/>
      <c r="U61" s="448"/>
      <c r="V61" s="448"/>
      <c r="W61" s="450"/>
      <c r="X61" s="87"/>
      <c r="Y61" s="487"/>
      <c r="Z61" s="487"/>
      <c r="AA61" s="488"/>
      <c r="AB61" s="447"/>
      <c r="AC61" s="448"/>
      <c r="AD61" s="448"/>
      <c r="AE61" s="448"/>
      <c r="AF61" s="449"/>
      <c r="AG61" s="449"/>
      <c r="AH61" s="449"/>
      <c r="AI61" s="449"/>
      <c r="AJ61" s="501"/>
      <c r="AK61" s="502"/>
      <c r="AL61" s="481"/>
      <c r="AM61" s="482"/>
      <c r="AN61" s="448"/>
      <c r="AO61" s="448"/>
      <c r="AP61" s="448"/>
      <c r="AQ61" s="448"/>
      <c r="AR61" s="501"/>
      <c r="AS61" s="502"/>
      <c r="AT61" s="448"/>
      <c r="AU61" s="448"/>
      <c r="AV61" s="448"/>
      <c r="AW61" s="448"/>
      <c r="AX61" s="448"/>
      <c r="AY61" s="448"/>
      <c r="AZ61" s="404"/>
      <c r="BA61" s="405"/>
      <c r="BB61" s="103"/>
    </row>
    <row r="62" spans="1:54" s="101" customFormat="1" ht="19.5" customHeight="1">
      <c r="A62" s="190">
        <v>405314620</v>
      </c>
      <c r="B62" s="191">
        <f>SUM(C62:W62,Y62:AC62)</f>
        <v>266762689</v>
      </c>
      <c r="C62" s="191">
        <v>132777865</v>
      </c>
      <c r="D62" s="406">
        <v>51364558</v>
      </c>
      <c r="E62" s="406"/>
      <c r="F62" s="406">
        <v>28827444</v>
      </c>
      <c r="G62" s="406"/>
      <c r="H62" s="406">
        <v>12255779</v>
      </c>
      <c r="I62" s="406"/>
      <c r="J62" s="406">
        <v>28673481</v>
      </c>
      <c r="K62" s="406"/>
      <c r="L62" s="406">
        <v>10850534</v>
      </c>
      <c r="M62" s="406"/>
      <c r="N62" s="406">
        <v>553837</v>
      </c>
      <c r="O62" s="406"/>
      <c r="P62" s="406">
        <v>21916</v>
      </c>
      <c r="Q62" s="406"/>
      <c r="R62" s="406">
        <v>45000</v>
      </c>
      <c r="S62" s="406"/>
      <c r="T62" s="406"/>
      <c r="U62" s="406">
        <v>192275</v>
      </c>
      <c r="V62" s="406"/>
      <c r="W62" s="406"/>
      <c r="X62" s="125"/>
      <c r="Y62" s="406" t="s">
        <v>398</v>
      </c>
      <c r="Z62" s="406"/>
      <c r="AA62" s="406"/>
      <c r="AB62" s="406">
        <v>1200000</v>
      </c>
      <c r="AC62" s="406"/>
      <c r="AD62" s="406">
        <f>SUM(AF62:AM62)</f>
        <v>15032211</v>
      </c>
      <c r="AE62" s="406"/>
      <c r="AF62" s="406">
        <v>457615</v>
      </c>
      <c r="AG62" s="406"/>
      <c r="AH62" s="406">
        <v>79370</v>
      </c>
      <c r="AI62" s="406"/>
      <c r="AJ62" s="406">
        <v>14372560</v>
      </c>
      <c r="AK62" s="406"/>
      <c r="AL62" s="406">
        <v>122666</v>
      </c>
      <c r="AM62" s="406"/>
      <c r="AN62" s="406">
        <v>123519720</v>
      </c>
      <c r="AO62" s="406"/>
      <c r="AP62" s="406">
        <v>13458772</v>
      </c>
      <c r="AQ62" s="406"/>
      <c r="AR62" s="406">
        <v>27323414</v>
      </c>
      <c r="AS62" s="406"/>
      <c r="AT62" s="406">
        <v>1959763</v>
      </c>
      <c r="AU62" s="406"/>
      <c r="AV62" s="406"/>
      <c r="AW62" s="406">
        <v>4128126</v>
      </c>
      <c r="AX62" s="406"/>
      <c r="AY62" s="406"/>
      <c r="AZ62" s="406">
        <v>76649643</v>
      </c>
      <c r="BA62" s="406"/>
      <c r="BB62" s="100"/>
    </row>
    <row r="63" ht="19.5" customHeight="1">
      <c r="A63" s="105" t="s">
        <v>352</v>
      </c>
    </row>
  </sheetData>
  <sheetProtection/>
  <mergeCells count="470">
    <mergeCell ref="Z50:AB50"/>
    <mergeCell ref="A44:BA44"/>
    <mergeCell ref="A55:BA55"/>
    <mergeCell ref="A46:B48"/>
    <mergeCell ref="C48:E48"/>
    <mergeCell ref="F48:I48"/>
    <mergeCell ref="C46:W46"/>
    <mergeCell ref="J48:M48"/>
    <mergeCell ref="N47:R48"/>
    <mergeCell ref="S47:W48"/>
    <mergeCell ref="AP62:AQ62"/>
    <mergeCell ref="AD57:AM57"/>
    <mergeCell ref="AN57:BA57"/>
    <mergeCell ref="AT58:AV61"/>
    <mergeCell ref="AW58:AY61"/>
    <mergeCell ref="AN58:AO61"/>
    <mergeCell ref="AP58:AQ61"/>
    <mergeCell ref="AR58:AS61"/>
    <mergeCell ref="AH58:AI61"/>
    <mergeCell ref="AJ58:AK61"/>
    <mergeCell ref="A4:BA4"/>
    <mergeCell ref="A5:BA5"/>
    <mergeCell ref="A26:BA26"/>
    <mergeCell ref="Y57:AC57"/>
    <mergeCell ref="AD52:AF52"/>
    <mergeCell ref="AD51:AF51"/>
    <mergeCell ref="Y36:AD36"/>
    <mergeCell ref="Y37:AD37"/>
    <mergeCell ref="Y38:AD38"/>
    <mergeCell ref="AD49:AF49"/>
    <mergeCell ref="Y62:AA62"/>
    <mergeCell ref="AL58:AM61"/>
    <mergeCell ref="Y59:AA61"/>
    <mergeCell ref="AH62:AI62"/>
    <mergeCell ref="AF62:AG62"/>
    <mergeCell ref="AD58:AE61"/>
    <mergeCell ref="AF58:AG61"/>
    <mergeCell ref="Y58:AC58"/>
    <mergeCell ref="A36:C36"/>
    <mergeCell ref="A37:C37"/>
    <mergeCell ref="A38:C38"/>
    <mergeCell ref="D38:G38"/>
    <mergeCell ref="A32:C32"/>
    <mergeCell ref="A33:C33"/>
    <mergeCell ref="A34:C34"/>
    <mergeCell ref="A35:C35"/>
    <mergeCell ref="D33:G33"/>
    <mergeCell ref="A41:C41"/>
    <mergeCell ref="L38:O38"/>
    <mergeCell ref="A39:C39"/>
    <mergeCell ref="A40:C40"/>
    <mergeCell ref="D40:G40"/>
    <mergeCell ref="A9:C9"/>
    <mergeCell ref="A11:C11"/>
    <mergeCell ref="A12:C12"/>
    <mergeCell ref="A13:C13"/>
    <mergeCell ref="A30:C30"/>
    <mergeCell ref="A31:C31"/>
    <mergeCell ref="A19:C19"/>
    <mergeCell ref="A20:C20"/>
    <mergeCell ref="A21:C21"/>
    <mergeCell ref="A22:C22"/>
    <mergeCell ref="A14:C14"/>
    <mergeCell ref="A23:C23"/>
    <mergeCell ref="A10:C10"/>
    <mergeCell ref="A15:C15"/>
    <mergeCell ref="A16:C16"/>
    <mergeCell ref="A17:C17"/>
    <mergeCell ref="A18:C18"/>
    <mergeCell ref="P8:S8"/>
    <mergeCell ref="P10:S10"/>
    <mergeCell ref="P12:S12"/>
    <mergeCell ref="A7:C8"/>
    <mergeCell ref="D7:W7"/>
    <mergeCell ref="T8:W8"/>
    <mergeCell ref="D9:G9"/>
    <mergeCell ref="H9:K9"/>
    <mergeCell ref="L9:O9"/>
    <mergeCell ref="P9:S9"/>
    <mergeCell ref="T9:W9"/>
    <mergeCell ref="D8:G8"/>
    <mergeCell ref="H8:K8"/>
    <mergeCell ref="L8:O8"/>
    <mergeCell ref="T10:W10"/>
    <mergeCell ref="D11:G11"/>
    <mergeCell ref="H11:K11"/>
    <mergeCell ref="L11:O11"/>
    <mergeCell ref="P11:S11"/>
    <mergeCell ref="T11:W11"/>
    <mergeCell ref="D10:G10"/>
    <mergeCell ref="H10:K10"/>
    <mergeCell ref="L10:O10"/>
    <mergeCell ref="T12:W12"/>
    <mergeCell ref="D13:G13"/>
    <mergeCell ref="H13:K13"/>
    <mergeCell ref="L13:O13"/>
    <mergeCell ref="P13:S13"/>
    <mergeCell ref="T13:W13"/>
    <mergeCell ref="D12:G12"/>
    <mergeCell ref="H12:K12"/>
    <mergeCell ref="L12:O12"/>
    <mergeCell ref="T14:W14"/>
    <mergeCell ref="D15:G15"/>
    <mergeCell ref="H15:K15"/>
    <mergeCell ref="L15:O15"/>
    <mergeCell ref="P15:S15"/>
    <mergeCell ref="T15:W15"/>
    <mergeCell ref="D14:G14"/>
    <mergeCell ref="H14:K14"/>
    <mergeCell ref="L14:O14"/>
    <mergeCell ref="P14:S14"/>
    <mergeCell ref="T16:W16"/>
    <mergeCell ref="D17:G17"/>
    <mergeCell ref="H17:K17"/>
    <mergeCell ref="L17:O17"/>
    <mergeCell ref="P17:S17"/>
    <mergeCell ref="T17:W17"/>
    <mergeCell ref="D16:G16"/>
    <mergeCell ref="H16:K16"/>
    <mergeCell ref="L16:O16"/>
    <mergeCell ref="P16:S16"/>
    <mergeCell ref="T18:W18"/>
    <mergeCell ref="D19:G19"/>
    <mergeCell ref="H19:K19"/>
    <mergeCell ref="L19:O19"/>
    <mergeCell ref="P19:S19"/>
    <mergeCell ref="T19:W19"/>
    <mergeCell ref="D18:G18"/>
    <mergeCell ref="H18:K18"/>
    <mergeCell ref="L18:O18"/>
    <mergeCell ref="P18:S18"/>
    <mergeCell ref="T20:W20"/>
    <mergeCell ref="D21:G21"/>
    <mergeCell ref="H21:K21"/>
    <mergeCell ref="L21:O21"/>
    <mergeCell ref="P21:S21"/>
    <mergeCell ref="T21:W21"/>
    <mergeCell ref="D20:G20"/>
    <mergeCell ref="H20:K20"/>
    <mergeCell ref="L20:O20"/>
    <mergeCell ref="P20:S20"/>
    <mergeCell ref="T23:W23"/>
    <mergeCell ref="D22:G22"/>
    <mergeCell ref="H22:K22"/>
    <mergeCell ref="L22:O22"/>
    <mergeCell ref="P22:S22"/>
    <mergeCell ref="D23:G23"/>
    <mergeCell ref="H23:K23"/>
    <mergeCell ref="L23:O23"/>
    <mergeCell ref="P23:S23"/>
    <mergeCell ref="T22:W22"/>
    <mergeCell ref="D29:G29"/>
    <mergeCell ref="H29:K29"/>
    <mergeCell ref="L29:O29"/>
    <mergeCell ref="P29:S29"/>
    <mergeCell ref="T29:W29"/>
    <mergeCell ref="A28:C29"/>
    <mergeCell ref="D28:W28"/>
    <mergeCell ref="T30:W30"/>
    <mergeCell ref="D31:G31"/>
    <mergeCell ref="H31:K31"/>
    <mergeCell ref="L31:O31"/>
    <mergeCell ref="P31:S31"/>
    <mergeCell ref="T31:W31"/>
    <mergeCell ref="D30:G30"/>
    <mergeCell ref="H30:K30"/>
    <mergeCell ref="L30:O30"/>
    <mergeCell ref="P30:S30"/>
    <mergeCell ref="H33:K33"/>
    <mergeCell ref="L33:O33"/>
    <mergeCell ref="P33:S33"/>
    <mergeCell ref="T33:W33"/>
    <mergeCell ref="D32:G32"/>
    <mergeCell ref="H32:K32"/>
    <mergeCell ref="L32:O32"/>
    <mergeCell ref="P32:S32"/>
    <mergeCell ref="T32:W32"/>
    <mergeCell ref="T34:W34"/>
    <mergeCell ref="D35:G35"/>
    <mergeCell ref="H35:K35"/>
    <mergeCell ref="L35:O35"/>
    <mergeCell ref="P35:S35"/>
    <mergeCell ref="T35:W35"/>
    <mergeCell ref="D34:G34"/>
    <mergeCell ref="H34:K34"/>
    <mergeCell ref="L34:O34"/>
    <mergeCell ref="P34:S34"/>
    <mergeCell ref="T37:W37"/>
    <mergeCell ref="D36:G36"/>
    <mergeCell ref="H36:K36"/>
    <mergeCell ref="L36:O36"/>
    <mergeCell ref="P36:S36"/>
    <mergeCell ref="D37:G37"/>
    <mergeCell ref="H37:K37"/>
    <mergeCell ref="L37:O37"/>
    <mergeCell ref="P37:S37"/>
    <mergeCell ref="T36:W36"/>
    <mergeCell ref="T38:W38"/>
    <mergeCell ref="D39:G39"/>
    <mergeCell ref="H39:K39"/>
    <mergeCell ref="L39:O39"/>
    <mergeCell ref="P39:S39"/>
    <mergeCell ref="T39:W39"/>
    <mergeCell ref="H38:K38"/>
    <mergeCell ref="P38:S38"/>
    <mergeCell ref="L40:O40"/>
    <mergeCell ref="P40:S40"/>
    <mergeCell ref="T40:W40"/>
    <mergeCell ref="D41:G41"/>
    <mergeCell ref="H41:K41"/>
    <mergeCell ref="L41:O41"/>
    <mergeCell ref="P41:S41"/>
    <mergeCell ref="T41:W41"/>
    <mergeCell ref="H40:K40"/>
    <mergeCell ref="C47:M47"/>
    <mergeCell ref="C51:E51"/>
    <mergeCell ref="C52:E52"/>
    <mergeCell ref="C49:E49"/>
    <mergeCell ref="C50:E50"/>
    <mergeCell ref="F49:I49"/>
    <mergeCell ref="J49:M49"/>
    <mergeCell ref="F51:I51"/>
    <mergeCell ref="J51:M51"/>
    <mergeCell ref="N49:R49"/>
    <mergeCell ref="S49:W49"/>
    <mergeCell ref="A49:B49"/>
    <mergeCell ref="A50:B50"/>
    <mergeCell ref="A51:B51"/>
    <mergeCell ref="A52:B52"/>
    <mergeCell ref="F50:I50"/>
    <mergeCell ref="J50:M50"/>
    <mergeCell ref="S50:W50"/>
    <mergeCell ref="S52:W52"/>
    <mergeCell ref="N51:R51"/>
    <mergeCell ref="S51:W51"/>
    <mergeCell ref="F52:I52"/>
    <mergeCell ref="J52:M52"/>
    <mergeCell ref="N52:R52"/>
    <mergeCell ref="N50:R50"/>
    <mergeCell ref="A57:A61"/>
    <mergeCell ref="R59:T61"/>
    <mergeCell ref="U59:W61"/>
    <mergeCell ref="C58:K58"/>
    <mergeCell ref="L58:Q58"/>
    <mergeCell ref="R58:W58"/>
    <mergeCell ref="B57:W57"/>
    <mergeCell ref="B58:B61"/>
    <mergeCell ref="C59:C61"/>
    <mergeCell ref="F59:G61"/>
    <mergeCell ref="U62:W62"/>
    <mergeCell ref="D62:E62"/>
    <mergeCell ref="F62:G62"/>
    <mergeCell ref="H62:I62"/>
    <mergeCell ref="J62:K62"/>
    <mergeCell ref="N59:O61"/>
    <mergeCell ref="H59:I61"/>
    <mergeCell ref="J59:K61"/>
    <mergeCell ref="L59:M61"/>
    <mergeCell ref="AW62:AY62"/>
    <mergeCell ref="AJ62:AK62"/>
    <mergeCell ref="AL62:AM62"/>
    <mergeCell ref="AN62:AO62"/>
    <mergeCell ref="AR62:AS62"/>
    <mergeCell ref="D59:E61"/>
    <mergeCell ref="L62:M62"/>
    <mergeCell ref="N62:O62"/>
    <mergeCell ref="AT62:AV62"/>
    <mergeCell ref="R62:T62"/>
    <mergeCell ref="Y32:AD32"/>
    <mergeCell ref="Y33:AD33"/>
    <mergeCell ref="Y34:AD34"/>
    <mergeCell ref="AE37:AJ37"/>
    <mergeCell ref="AE32:AJ32"/>
    <mergeCell ref="AE33:AJ33"/>
    <mergeCell ref="AE34:AJ34"/>
    <mergeCell ref="AE35:AJ35"/>
    <mergeCell ref="AE36:AJ36"/>
    <mergeCell ref="Y35:AD35"/>
    <mergeCell ref="AH52:AK52"/>
    <mergeCell ref="P62:Q62"/>
    <mergeCell ref="Y47:AC48"/>
    <mergeCell ref="Y39:AD39"/>
    <mergeCell ref="Y41:AD41"/>
    <mergeCell ref="Y40:AD40"/>
    <mergeCell ref="AB59:AC61"/>
    <mergeCell ref="AB62:AC62"/>
    <mergeCell ref="AD62:AE62"/>
    <mergeCell ref="P59:Q61"/>
    <mergeCell ref="AP52:AS52"/>
    <mergeCell ref="AX46:BA48"/>
    <mergeCell ref="AT46:AW48"/>
    <mergeCell ref="AP46:AS48"/>
    <mergeCell ref="AL47:AO48"/>
    <mergeCell ref="Y46:AO46"/>
    <mergeCell ref="AD47:AG48"/>
    <mergeCell ref="AH47:AK48"/>
    <mergeCell ref="AH49:AK49"/>
    <mergeCell ref="AH50:AK50"/>
    <mergeCell ref="AD50:AF50"/>
    <mergeCell ref="AT52:AW52"/>
    <mergeCell ref="AX49:BA49"/>
    <mergeCell ref="AX50:BA50"/>
    <mergeCell ref="AX51:BA51"/>
    <mergeCell ref="AX52:BA52"/>
    <mergeCell ref="AL49:AO49"/>
    <mergeCell ref="AL50:AO50"/>
    <mergeCell ref="AL51:AO51"/>
    <mergeCell ref="AL52:AO52"/>
    <mergeCell ref="AT49:AW49"/>
    <mergeCell ref="AT50:AW50"/>
    <mergeCell ref="AT51:AW51"/>
    <mergeCell ref="AP50:AS50"/>
    <mergeCell ref="AP51:AS51"/>
    <mergeCell ref="AH51:AK51"/>
    <mergeCell ref="AP49:AS49"/>
    <mergeCell ref="AW29:BA29"/>
    <mergeCell ref="Y28:BA28"/>
    <mergeCell ref="Y30:AD30"/>
    <mergeCell ref="Y31:AD31"/>
    <mergeCell ref="Y29:AD29"/>
    <mergeCell ref="AE29:AJ29"/>
    <mergeCell ref="AK29:AP29"/>
    <mergeCell ref="AQ29:AV29"/>
    <mergeCell ref="AE30:AJ30"/>
    <mergeCell ref="AE31:AJ31"/>
    <mergeCell ref="AE41:AJ41"/>
    <mergeCell ref="AK41:AP41"/>
    <mergeCell ref="AK39:AP39"/>
    <mergeCell ref="AK34:AP34"/>
    <mergeCell ref="AK38:AP38"/>
    <mergeCell ref="AE38:AJ38"/>
    <mergeCell ref="AK35:AP35"/>
    <mergeCell ref="AK36:AP36"/>
    <mergeCell ref="AK30:AP30"/>
    <mergeCell ref="AK31:AP31"/>
    <mergeCell ref="AK32:AP32"/>
    <mergeCell ref="AK33:AP33"/>
    <mergeCell ref="AK40:AP40"/>
    <mergeCell ref="AE39:AJ39"/>
    <mergeCell ref="AE40:AJ40"/>
    <mergeCell ref="AQ39:AV39"/>
    <mergeCell ref="AQ40:AV40"/>
    <mergeCell ref="AW41:BA41"/>
    <mergeCell ref="AW39:BA39"/>
    <mergeCell ref="AW40:BA40"/>
    <mergeCell ref="AQ34:AV34"/>
    <mergeCell ref="AQ35:AV35"/>
    <mergeCell ref="AQ36:AV36"/>
    <mergeCell ref="AF11:AJ11"/>
    <mergeCell ref="Y13:AE13"/>
    <mergeCell ref="AW30:BA30"/>
    <mergeCell ref="AW31:BA31"/>
    <mergeCell ref="AW32:BA32"/>
    <mergeCell ref="AW33:BA33"/>
    <mergeCell ref="AQ30:AV30"/>
    <mergeCell ref="AQ31:AV31"/>
    <mergeCell ref="AQ32:AV32"/>
    <mergeCell ref="AQ33:AV33"/>
    <mergeCell ref="AX10:BA10"/>
    <mergeCell ref="AP9:AS9"/>
    <mergeCell ref="AT9:AW9"/>
    <mergeCell ref="AX9:BA9"/>
    <mergeCell ref="AW37:BA37"/>
    <mergeCell ref="AW38:BA38"/>
    <mergeCell ref="AW34:BA34"/>
    <mergeCell ref="AW35:BA35"/>
    <mergeCell ref="AQ38:AV38"/>
    <mergeCell ref="AK37:AP37"/>
    <mergeCell ref="Y18:AE18"/>
    <mergeCell ref="AF16:AJ16"/>
    <mergeCell ref="AF17:AJ17"/>
    <mergeCell ref="AF15:AJ15"/>
    <mergeCell ref="Y19:AE19"/>
    <mergeCell ref="AX8:BA8"/>
    <mergeCell ref="AT8:AW8"/>
    <mergeCell ref="AP8:AS8"/>
    <mergeCell ref="AP10:AS10"/>
    <mergeCell ref="AT10:AW10"/>
    <mergeCell ref="AF10:AJ10"/>
    <mergeCell ref="AK10:AO10"/>
    <mergeCell ref="AF8:AJ8"/>
    <mergeCell ref="AK8:AO8"/>
    <mergeCell ref="AF20:AJ20"/>
    <mergeCell ref="AF21:AJ21"/>
    <mergeCell ref="AK11:AO11"/>
    <mergeCell ref="AF14:AJ14"/>
    <mergeCell ref="AK14:AO14"/>
    <mergeCell ref="AK16:AO16"/>
    <mergeCell ref="AP11:AS11"/>
    <mergeCell ref="AT11:AW11"/>
    <mergeCell ref="AX11:BA11"/>
    <mergeCell ref="Y7:AE8"/>
    <mergeCell ref="Y9:AE9"/>
    <mergeCell ref="Y10:AE10"/>
    <mergeCell ref="AF7:BA7"/>
    <mergeCell ref="AF9:AJ9"/>
    <mergeCell ref="AK9:AO9"/>
    <mergeCell ref="Y11:AE11"/>
    <mergeCell ref="Y12:AE12"/>
    <mergeCell ref="Y14:AE14"/>
    <mergeCell ref="Y20:AE20"/>
    <mergeCell ref="Y23:AE23"/>
    <mergeCell ref="Y24:AE24"/>
    <mergeCell ref="Y21:AE21"/>
    <mergeCell ref="Y22:AE22"/>
    <mergeCell ref="Y15:AE15"/>
    <mergeCell ref="Y16:AE16"/>
    <mergeCell ref="Y17:AE17"/>
    <mergeCell ref="AX12:BA12"/>
    <mergeCell ref="AF13:AJ13"/>
    <mergeCell ref="AK13:AO13"/>
    <mergeCell ref="AP13:AS13"/>
    <mergeCell ref="AT13:AW13"/>
    <mergeCell ref="AX13:BA13"/>
    <mergeCell ref="AF12:AJ12"/>
    <mergeCell ref="AK12:AO12"/>
    <mergeCell ref="AP12:AS12"/>
    <mergeCell ref="AT12:AW12"/>
    <mergeCell ref="AP14:AS14"/>
    <mergeCell ref="AT14:AW14"/>
    <mergeCell ref="AX14:BA14"/>
    <mergeCell ref="AK15:AO15"/>
    <mergeCell ref="AP15:AS15"/>
    <mergeCell ref="AT15:AW15"/>
    <mergeCell ref="AX15:BA15"/>
    <mergeCell ref="AP16:AS16"/>
    <mergeCell ref="AT16:AW16"/>
    <mergeCell ref="AX16:BA16"/>
    <mergeCell ref="AK17:AO17"/>
    <mergeCell ref="AP17:AS17"/>
    <mergeCell ref="AT17:AW17"/>
    <mergeCell ref="AX17:BA17"/>
    <mergeCell ref="AX18:BA18"/>
    <mergeCell ref="AF19:AJ19"/>
    <mergeCell ref="AK19:AO19"/>
    <mergeCell ref="AP19:AS19"/>
    <mergeCell ref="AT19:AW19"/>
    <mergeCell ref="AX19:BA19"/>
    <mergeCell ref="AF18:AJ18"/>
    <mergeCell ref="AK18:AO18"/>
    <mergeCell ref="AP18:AS18"/>
    <mergeCell ref="AT18:AW18"/>
    <mergeCell ref="AK20:AO20"/>
    <mergeCell ref="AP20:AS20"/>
    <mergeCell ref="AT20:AW20"/>
    <mergeCell ref="AX20:BA20"/>
    <mergeCell ref="AK21:AO21"/>
    <mergeCell ref="AP21:AS21"/>
    <mergeCell ref="AT21:AW21"/>
    <mergeCell ref="AX21:BA21"/>
    <mergeCell ref="AX22:BA22"/>
    <mergeCell ref="AF23:AJ23"/>
    <mergeCell ref="AK23:AO23"/>
    <mergeCell ref="AP23:AS23"/>
    <mergeCell ref="AT23:AW23"/>
    <mergeCell ref="AX23:BA23"/>
    <mergeCell ref="AF22:AJ22"/>
    <mergeCell ref="AK22:AO22"/>
    <mergeCell ref="AP22:AS22"/>
    <mergeCell ref="AT22:AW22"/>
    <mergeCell ref="AZ58:BA61"/>
    <mergeCell ref="AZ62:BA62"/>
    <mergeCell ref="AX24:BA24"/>
    <mergeCell ref="AF24:AJ24"/>
    <mergeCell ref="AK24:AO24"/>
    <mergeCell ref="AP24:AS24"/>
    <mergeCell ref="AT24:AW24"/>
    <mergeCell ref="AW36:BA36"/>
    <mergeCell ref="AQ41:AV41"/>
    <mergeCell ref="AQ37:AV3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zoomScale="75" zoomScaleNormal="75" zoomScaleSheetLayoutView="75" zoomScalePageLayoutView="0" workbookViewId="0" topLeftCell="A1">
      <selection activeCell="A59" sqref="A59"/>
    </sheetView>
  </sheetViews>
  <sheetFormatPr defaultColWidth="12.625" defaultRowHeight="20.25" customHeight="1"/>
  <cols>
    <col min="1" max="1" width="12.625" style="45" customWidth="1"/>
    <col min="2" max="2" width="6.875" style="45" customWidth="1"/>
    <col min="3" max="3" width="8.125" style="45" customWidth="1"/>
    <col min="4" max="4" width="16.125" style="45" customWidth="1"/>
    <col min="5" max="5" width="17.25390625" style="45" customWidth="1"/>
    <col min="6" max="6" width="4.75390625" style="45" customWidth="1"/>
    <col min="7" max="7" width="9.25390625" style="45" customWidth="1"/>
    <col min="8" max="8" width="14.625" style="45" customWidth="1"/>
    <col min="9" max="9" width="10.25390625" style="45" customWidth="1"/>
    <col min="10" max="10" width="5.75390625" style="45" customWidth="1"/>
    <col min="11" max="11" width="12.25390625" style="45" customWidth="1"/>
    <col min="12" max="12" width="2.00390625" style="45" customWidth="1"/>
    <col min="13" max="13" width="15.125" style="45" customWidth="1"/>
    <col min="14" max="14" width="13.375" style="45" customWidth="1"/>
    <col min="15" max="15" width="12.625" style="45" customWidth="1"/>
    <col min="16" max="16" width="2.00390625" style="45" customWidth="1"/>
    <col min="17" max="17" width="16.00390625" style="45" customWidth="1"/>
    <col min="18" max="18" width="12.75390625" style="45" customWidth="1"/>
    <col min="19" max="19" width="3.625" style="45" customWidth="1"/>
    <col min="20" max="20" width="7.00390625" style="45" customWidth="1"/>
    <col min="21" max="21" width="4.625" style="45" customWidth="1"/>
    <col min="22" max="22" width="5.875" style="45" customWidth="1"/>
    <col min="23" max="23" width="9.50390625" style="45" customWidth="1"/>
    <col min="24" max="24" width="8.125" style="45" customWidth="1"/>
    <col min="25" max="25" width="6.75390625" style="45" customWidth="1"/>
    <col min="26" max="26" width="12.625" style="45" customWidth="1"/>
    <col min="27" max="27" width="13.75390625" style="45" customWidth="1"/>
    <col min="28" max="28" width="10.625" style="45" customWidth="1"/>
    <col min="29" max="29" width="5.875" style="45" customWidth="1"/>
    <col min="30" max="30" width="8.50390625" style="45" customWidth="1"/>
    <col min="31" max="31" width="8.625" style="45" customWidth="1"/>
    <col min="32" max="33" width="8.00390625" style="45" customWidth="1"/>
    <col min="34" max="34" width="4.75390625" style="45" customWidth="1"/>
    <col min="35" max="36" width="12.625" style="45" customWidth="1"/>
    <col min="37" max="37" width="2.75390625" style="45" customWidth="1"/>
    <col min="38" max="38" width="15.00390625" style="45" bestFit="1" customWidth="1"/>
    <col min="39" max="16384" width="12.625" style="45" customWidth="1"/>
  </cols>
  <sheetData>
    <row r="1" spans="1:38" s="43" customFormat="1" ht="20.25" customHeight="1">
      <c r="A1" s="200" t="s">
        <v>400</v>
      </c>
      <c r="AL1" s="44" t="s">
        <v>401</v>
      </c>
    </row>
    <row r="2" spans="1:38" s="43" customFormat="1" ht="20.25" customHeight="1">
      <c r="A2" s="42"/>
      <c r="AL2" s="44"/>
    </row>
    <row r="3" spans="1:38" s="43" customFormat="1" ht="20.25" customHeight="1">
      <c r="A3" s="42"/>
      <c r="AL3" s="44"/>
    </row>
    <row r="4" spans="1:38" ht="20.25" customHeight="1">
      <c r="A4" s="601" t="s">
        <v>354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1"/>
      <c r="AA4" s="601"/>
      <c r="AB4" s="601"/>
      <c r="AC4" s="601"/>
      <c r="AD4" s="601"/>
      <c r="AE4" s="601"/>
      <c r="AF4" s="601"/>
      <c r="AG4" s="601"/>
      <c r="AH4" s="601"/>
      <c r="AI4" s="601"/>
      <c r="AJ4" s="601"/>
      <c r="AK4" s="601"/>
      <c r="AL4" s="601"/>
    </row>
    <row r="5" spans="1:38" ht="20.25" customHeight="1">
      <c r="A5" s="600" t="s">
        <v>355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0"/>
      <c r="Y5" s="600"/>
      <c r="Z5" s="600"/>
      <c r="AA5" s="600"/>
      <c r="AB5" s="600"/>
      <c r="AC5" s="600"/>
      <c r="AD5" s="600"/>
      <c r="AE5" s="600"/>
      <c r="AF5" s="600"/>
      <c r="AG5" s="600"/>
      <c r="AH5" s="600"/>
      <c r="AI5" s="600"/>
      <c r="AJ5" s="600"/>
      <c r="AK5" s="600"/>
      <c r="AL5" s="600"/>
    </row>
    <row r="6" spans="1:38" ht="20.25" customHeight="1" thickBot="1">
      <c r="A6" s="46"/>
      <c r="B6" s="47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156" t="s">
        <v>136</v>
      </c>
    </row>
    <row r="7" spans="1:39" ht="20.25" customHeight="1">
      <c r="A7" s="572" t="s">
        <v>356</v>
      </c>
      <c r="B7" s="591"/>
      <c r="C7" s="515" t="s">
        <v>137</v>
      </c>
      <c r="D7" s="516"/>
      <c r="E7" s="540" t="s">
        <v>138</v>
      </c>
      <c r="F7" s="557" t="s">
        <v>357</v>
      </c>
      <c r="G7" s="570"/>
      <c r="H7" s="524" t="s">
        <v>358</v>
      </c>
      <c r="I7" s="525"/>
      <c r="J7" s="557" t="s">
        <v>359</v>
      </c>
      <c r="K7" s="558"/>
      <c r="L7" s="570"/>
      <c r="M7" s="595" t="s">
        <v>139</v>
      </c>
      <c r="N7" s="557" t="s">
        <v>360</v>
      </c>
      <c r="O7" s="570"/>
      <c r="P7" s="557" t="s">
        <v>361</v>
      </c>
      <c r="Q7" s="570"/>
      <c r="R7" s="540" t="s">
        <v>140</v>
      </c>
      <c r="S7" s="540"/>
      <c r="T7" s="540" t="s">
        <v>141</v>
      </c>
      <c r="U7" s="540"/>
      <c r="V7" s="540"/>
      <c r="W7" s="524" t="s">
        <v>142</v>
      </c>
      <c r="X7" s="525"/>
      <c r="Y7" s="524" t="s">
        <v>362</v>
      </c>
      <c r="Z7" s="525"/>
      <c r="AA7" s="538" t="s">
        <v>143</v>
      </c>
      <c r="AB7" s="538" t="s">
        <v>144</v>
      </c>
      <c r="AC7" s="538"/>
      <c r="AD7" s="538" t="s">
        <v>145</v>
      </c>
      <c r="AE7" s="538"/>
      <c r="AF7" s="538" t="s">
        <v>146</v>
      </c>
      <c r="AG7" s="538"/>
      <c r="AH7" s="538" t="s">
        <v>147</v>
      </c>
      <c r="AI7" s="538"/>
      <c r="AJ7" s="538" t="s">
        <v>148</v>
      </c>
      <c r="AK7" s="538"/>
      <c r="AL7" s="542" t="s">
        <v>149</v>
      </c>
      <c r="AM7" s="48"/>
    </row>
    <row r="8" spans="1:39" ht="20.25" customHeight="1">
      <c r="A8" s="572"/>
      <c r="B8" s="591"/>
      <c r="C8" s="515"/>
      <c r="D8" s="516"/>
      <c r="E8" s="540"/>
      <c r="F8" s="594"/>
      <c r="G8" s="571"/>
      <c r="H8" s="526"/>
      <c r="I8" s="527"/>
      <c r="J8" s="594"/>
      <c r="K8" s="598"/>
      <c r="L8" s="571"/>
      <c r="M8" s="596"/>
      <c r="N8" s="594"/>
      <c r="O8" s="571"/>
      <c r="P8" s="594"/>
      <c r="Q8" s="571"/>
      <c r="R8" s="540"/>
      <c r="S8" s="540"/>
      <c r="T8" s="540"/>
      <c r="U8" s="540"/>
      <c r="V8" s="540"/>
      <c r="W8" s="526"/>
      <c r="X8" s="527"/>
      <c r="Y8" s="526"/>
      <c r="Z8" s="527"/>
      <c r="AA8" s="538"/>
      <c r="AB8" s="538"/>
      <c r="AC8" s="538"/>
      <c r="AD8" s="538"/>
      <c r="AE8" s="538"/>
      <c r="AF8" s="538"/>
      <c r="AG8" s="538"/>
      <c r="AH8" s="538"/>
      <c r="AI8" s="538"/>
      <c r="AJ8" s="538"/>
      <c r="AK8" s="538"/>
      <c r="AL8" s="542"/>
      <c r="AM8" s="48"/>
    </row>
    <row r="9" spans="1:39" ht="20.25" customHeight="1">
      <c r="A9" s="592"/>
      <c r="B9" s="593"/>
      <c r="C9" s="517"/>
      <c r="D9" s="518"/>
      <c r="E9" s="541"/>
      <c r="F9" s="559"/>
      <c r="G9" s="572"/>
      <c r="H9" s="528"/>
      <c r="I9" s="529"/>
      <c r="J9" s="559"/>
      <c r="K9" s="560"/>
      <c r="L9" s="572"/>
      <c r="M9" s="538"/>
      <c r="N9" s="559"/>
      <c r="O9" s="572"/>
      <c r="P9" s="559"/>
      <c r="Q9" s="572"/>
      <c r="R9" s="541"/>
      <c r="S9" s="541"/>
      <c r="T9" s="541"/>
      <c r="U9" s="541"/>
      <c r="V9" s="541"/>
      <c r="W9" s="528"/>
      <c r="X9" s="529"/>
      <c r="Y9" s="528"/>
      <c r="Z9" s="529"/>
      <c r="AA9" s="539"/>
      <c r="AB9" s="539"/>
      <c r="AC9" s="539"/>
      <c r="AD9" s="539"/>
      <c r="AE9" s="539"/>
      <c r="AF9" s="539"/>
      <c r="AG9" s="539"/>
      <c r="AH9" s="539"/>
      <c r="AI9" s="539"/>
      <c r="AJ9" s="539"/>
      <c r="AK9" s="539"/>
      <c r="AL9" s="543"/>
      <c r="AM9" s="48"/>
    </row>
    <row r="10" spans="1:17" ht="20.25" customHeight="1">
      <c r="A10" s="157"/>
      <c r="B10" s="158"/>
      <c r="C10" s="48"/>
      <c r="D10" s="48"/>
      <c r="E10" s="51"/>
      <c r="F10" s="597"/>
      <c r="G10" s="597"/>
      <c r="H10" s="597"/>
      <c r="I10" s="597"/>
      <c r="J10" s="51"/>
      <c r="K10" s="51"/>
      <c r="L10" s="51"/>
      <c r="M10" s="51"/>
      <c r="N10" s="51"/>
      <c r="O10" s="51"/>
      <c r="P10" s="51"/>
      <c r="Q10" s="51"/>
    </row>
    <row r="11" spans="1:38" s="54" customFormat="1" ht="20.25" customHeight="1">
      <c r="A11" s="574" t="s">
        <v>225</v>
      </c>
      <c r="B11" s="575"/>
      <c r="C11" s="523">
        <v>268611266</v>
      </c>
      <c r="D11" s="523"/>
      <c r="E11" s="52">
        <v>86692195</v>
      </c>
      <c r="F11" s="523">
        <v>2589897</v>
      </c>
      <c r="G11" s="523"/>
      <c r="H11" s="523">
        <v>418514</v>
      </c>
      <c r="I11" s="523"/>
      <c r="J11" s="523">
        <v>2249569</v>
      </c>
      <c r="K11" s="523"/>
      <c r="L11" s="523"/>
      <c r="M11" s="5">
        <v>47206430</v>
      </c>
      <c r="N11" s="523">
        <v>151953</v>
      </c>
      <c r="O11" s="523"/>
      <c r="P11" s="523">
        <v>6389535</v>
      </c>
      <c r="Q11" s="523"/>
      <c r="R11" s="530">
        <v>6652685</v>
      </c>
      <c r="S11" s="530"/>
      <c r="T11" s="530">
        <v>787972</v>
      </c>
      <c r="U11" s="530"/>
      <c r="V11" s="530"/>
      <c r="W11" s="530">
        <v>35216752</v>
      </c>
      <c r="X11" s="530"/>
      <c r="Y11" s="530">
        <v>274925</v>
      </c>
      <c r="Z11" s="530"/>
      <c r="AA11" s="54">
        <v>21854987</v>
      </c>
      <c r="AB11" s="530">
        <v>3666874</v>
      </c>
      <c r="AC11" s="530"/>
      <c r="AD11" s="530">
        <v>1295860</v>
      </c>
      <c r="AE11" s="530"/>
      <c r="AF11" s="530">
        <v>3620180</v>
      </c>
      <c r="AG11" s="530"/>
      <c r="AH11" s="530">
        <v>4673757</v>
      </c>
      <c r="AI11" s="530"/>
      <c r="AJ11" s="530">
        <v>18174281</v>
      </c>
      <c r="AK11" s="530"/>
      <c r="AL11" s="54">
        <v>26694900</v>
      </c>
    </row>
    <row r="12" spans="1:38" s="54" customFormat="1" ht="20.25" customHeight="1">
      <c r="A12" s="576">
        <v>58</v>
      </c>
      <c r="B12" s="577"/>
      <c r="C12" s="523">
        <v>276103053</v>
      </c>
      <c r="D12" s="523"/>
      <c r="E12" s="52">
        <v>93878775</v>
      </c>
      <c r="F12" s="523">
        <v>2880431</v>
      </c>
      <c r="G12" s="523"/>
      <c r="H12" s="523">
        <v>439177</v>
      </c>
      <c r="I12" s="523"/>
      <c r="J12" s="523">
        <v>2413595</v>
      </c>
      <c r="K12" s="523"/>
      <c r="L12" s="523"/>
      <c r="M12" s="5">
        <v>46794477</v>
      </c>
      <c r="N12" s="523">
        <v>154327</v>
      </c>
      <c r="O12" s="523"/>
      <c r="P12" s="523">
        <v>5933609</v>
      </c>
      <c r="Q12" s="523"/>
      <c r="R12" s="530">
        <v>7084053</v>
      </c>
      <c r="S12" s="530"/>
      <c r="T12" s="530">
        <v>861677</v>
      </c>
      <c r="U12" s="530"/>
      <c r="V12" s="530"/>
      <c r="W12" s="530">
        <v>33465514</v>
      </c>
      <c r="X12" s="530"/>
      <c r="Y12" s="530">
        <v>274925</v>
      </c>
      <c r="Z12" s="530"/>
      <c r="AA12" s="54">
        <v>20465408</v>
      </c>
      <c r="AB12" s="530">
        <v>3054841</v>
      </c>
      <c r="AC12" s="530"/>
      <c r="AD12" s="530">
        <v>1703586</v>
      </c>
      <c r="AE12" s="530"/>
      <c r="AF12" s="530">
        <v>3121503</v>
      </c>
      <c r="AG12" s="530"/>
      <c r="AH12" s="530">
        <v>4393357</v>
      </c>
      <c r="AI12" s="530"/>
      <c r="AJ12" s="530">
        <v>20416648</v>
      </c>
      <c r="AK12" s="530"/>
      <c r="AL12" s="54">
        <v>28767150</v>
      </c>
    </row>
    <row r="13" spans="1:38" s="54" customFormat="1" ht="20.25" customHeight="1">
      <c r="A13" s="576">
        <v>59</v>
      </c>
      <c r="B13" s="577"/>
      <c r="C13" s="523">
        <v>281775768</v>
      </c>
      <c r="D13" s="523"/>
      <c r="E13" s="52">
        <v>99718881</v>
      </c>
      <c r="F13" s="523">
        <v>2739039</v>
      </c>
      <c r="G13" s="523"/>
      <c r="H13" s="523">
        <v>449458</v>
      </c>
      <c r="I13" s="523"/>
      <c r="J13" s="523">
        <v>2581147</v>
      </c>
      <c r="K13" s="523"/>
      <c r="L13" s="523"/>
      <c r="M13" s="5">
        <v>45169992</v>
      </c>
      <c r="N13" s="523">
        <v>217315</v>
      </c>
      <c r="O13" s="523"/>
      <c r="P13" s="523">
        <v>5663745</v>
      </c>
      <c r="Q13" s="523"/>
      <c r="R13" s="530">
        <v>7284924</v>
      </c>
      <c r="S13" s="530"/>
      <c r="T13" s="530">
        <v>1056757</v>
      </c>
      <c r="U13" s="530"/>
      <c r="V13" s="530"/>
      <c r="W13" s="530">
        <v>31615677</v>
      </c>
      <c r="X13" s="530"/>
      <c r="Y13" s="530">
        <v>274925</v>
      </c>
      <c r="Z13" s="530"/>
      <c r="AA13" s="54">
        <v>19096824</v>
      </c>
      <c r="AB13" s="530">
        <v>4718727</v>
      </c>
      <c r="AC13" s="530"/>
      <c r="AD13" s="530">
        <v>1211256</v>
      </c>
      <c r="AE13" s="530"/>
      <c r="AF13" s="530">
        <v>6543129</v>
      </c>
      <c r="AG13" s="530"/>
      <c r="AH13" s="530">
        <v>4593445</v>
      </c>
      <c r="AI13" s="530"/>
      <c r="AJ13" s="530">
        <v>22135577</v>
      </c>
      <c r="AK13" s="530"/>
      <c r="AL13" s="54">
        <v>26704950</v>
      </c>
    </row>
    <row r="14" spans="1:38" s="54" customFormat="1" ht="20.25" customHeight="1">
      <c r="A14" s="576">
        <v>60</v>
      </c>
      <c r="B14" s="577"/>
      <c r="C14" s="523">
        <v>286411917</v>
      </c>
      <c r="D14" s="523"/>
      <c r="E14" s="52">
        <v>107754190</v>
      </c>
      <c r="F14" s="523">
        <v>2637556</v>
      </c>
      <c r="G14" s="523"/>
      <c r="H14" s="523">
        <v>471326</v>
      </c>
      <c r="I14" s="523"/>
      <c r="J14" s="523">
        <v>2616030</v>
      </c>
      <c r="K14" s="523"/>
      <c r="L14" s="523"/>
      <c r="M14" s="5">
        <v>48031962</v>
      </c>
      <c r="N14" s="523">
        <v>225260</v>
      </c>
      <c r="O14" s="523"/>
      <c r="P14" s="523">
        <v>5855762</v>
      </c>
      <c r="Q14" s="523"/>
      <c r="R14" s="530">
        <v>7440912</v>
      </c>
      <c r="S14" s="530"/>
      <c r="T14" s="530">
        <v>1017878</v>
      </c>
      <c r="U14" s="530"/>
      <c r="V14" s="530"/>
      <c r="W14" s="530">
        <v>29466347</v>
      </c>
      <c r="X14" s="530"/>
      <c r="Y14" s="530">
        <v>275225</v>
      </c>
      <c r="Z14" s="530"/>
      <c r="AA14" s="54">
        <v>20019486</v>
      </c>
      <c r="AB14" s="530">
        <v>5429433</v>
      </c>
      <c r="AC14" s="530"/>
      <c r="AD14" s="530">
        <v>937923</v>
      </c>
      <c r="AE14" s="530"/>
      <c r="AF14" s="530">
        <v>3478820</v>
      </c>
      <c r="AG14" s="530"/>
      <c r="AH14" s="530">
        <v>3976366</v>
      </c>
      <c r="AI14" s="530"/>
      <c r="AJ14" s="530">
        <v>24761341</v>
      </c>
      <c r="AK14" s="530"/>
      <c r="AL14" s="54">
        <v>22016100</v>
      </c>
    </row>
    <row r="15" spans="1:38" s="118" customFormat="1" ht="20.25" customHeight="1">
      <c r="A15" s="578">
        <v>61</v>
      </c>
      <c r="B15" s="579"/>
      <c r="C15" s="521">
        <f>SUM(C17:D34)</f>
        <v>297833502</v>
      </c>
      <c r="D15" s="521"/>
      <c r="E15" s="193">
        <f>SUM(E17:E33)</f>
        <v>116893855</v>
      </c>
      <c r="F15" s="521">
        <f>SUM(F17:G33)</f>
        <v>2820288</v>
      </c>
      <c r="G15" s="521"/>
      <c r="H15" s="521">
        <f>SUM(H17:I33)</f>
        <v>525716</v>
      </c>
      <c r="I15" s="521"/>
      <c r="J15" s="521">
        <f>SUM(J17:L33)</f>
        <v>2832093</v>
      </c>
      <c r="K15" s="521"/>
      <c r="L15" s="521"/>
      <c r="M15" s="192">
        <f>SUM(M17:M33)</f>
        <v>48888791</v>
      </c>
      <c r="N15" s="521">
        <f>SUM(N17:O33)</f>
        <v>181550</v>
      </c>
      <c r="O15" s="521"/>
      <c r="P15" s="521">
        <f>SUM(P17:Q33)</f>
        <v>6004767</v>
      </c>
      <c r="Q15" s="521"/>
      <c r="R15" s="537">
        <f>SUM(R17:S33)</f>
        <v>7808995</v>
      </c>
      <c r="S15" s="537"/>
      <c r="T15" s="537">
        <f>SUM(T17:V33)</f>
        <v>1171689</v>
      </c>
      <c r="U15" s="537"/>
      <c r="V15" s="537"/>
      <c r="W15" s="537">
        <f>SUM(W17:X33)</f>
        <v>28067179</v>
      </c>
      <c r="X15" s="537"/>
      <c r="Y15" s="537">
        <f>SUM(Y17:Z20)</f>
        <v>275325</v>
      </c>
      <c r="Z15" s="537"/>
      <c r="AA15" s="118">
        <f>SUM(AA17:AA33)</f>
        <v>18715700</v>
      </c>
      <c r="AB15" s="537">
        <f>SUM(AB17:AC33)</f>
        <v>7168456</v>
      </c>
      <c r="AC15" s="537"/>
      <c r="AD15" s="537">
        <f>SUM(AD17:AE33)</f>
        <v>1258418</v>
      </c>
      <c r="AE15" s="537"/>
      <c r="AF15" s="537">
        <f>SUM(AF17:AG33)</f>
        <v>3629939</v>
      </c>
      <c r="AG15" s="537"/>
      <c r="AH15" s="537">
        <f>SUM(AH17:AI33)</f>
        <v>4146616</v>
      </c>
      <c r="AI15" s="537"/>
      <c r="AJ15" s="537">
        <f>SUM(AJ17:AK33)</f>
        <v>27713425</v>
      </c>
      <c r="AK15" s="537"/>
      <c r="AL15" s="118">
        <f>SUM(AL17:AL34)</f>
        <v>19730700</v>
      </c>
    </row>
    <row r="16" spans="1:37" s="54" customFormat="1" ht="20.25" customHeight="1">
      <c r="A16" s="576"/>
      <c r="B16" s="577"/>
      <c r="C16" s="523"/>
      <c r="D16" s="523"/>
      <c r="E16" s="52"/>
      <c r="F16" s="523"/>
      <c r="G16" s="523"/>
      <c r="H16" s="576"/>
      <c r="I16" s="576"/>
      <c r="J16" s="523"/>
      <c r="K16" s="523"/>
      <c r="L16" s="523"/>
      <c r="M16" s="5"/>
      <c r="N16" s="523"/>
      <c r="O16" s="523"/>
      <c r="P16" s="523"/>
      <c r="Q16" s="523"/>
      <c r="R16" s="530"/>
      <c r="S16" s="530"/>
      <c r="T16" s="530"/>
      <c r="U16" s="530"/>
      <c r="V16" s="530"/>
      <c r="W16" s="530"/>
      <c r="X16" s="530"/>
      <c r="Y16" s="530"/>
      <c r="Z16" s="530"/>
      <c r="AB16" s="530"/>
      <c r="AC16" s="530"/>
      <c r="AD16" s="530"/>
      <c r="AE16" s="530"/>
      <c r="AF16" s="530"/>
      <c r="AG16" s="530"/>
      <c r="AH16" s="530"/>
      <c r="AI16" s="530"/>
      <c r="AJ16" s="530"/>
      <c r="AK16" s="530"/>
    </row>
    <row r="17" spans="1:38" s="54" customFormat="1" ht="20.25" customHeight="1">
      <c r="A17" s="568" t="s">
        <v>150</v>
      </c>
      <c r="B17" s="569"/>
      <c r="C17" s="523">
        <v>101857790</v>
      </c>
      <c r="D17" s="523"/>
      <c r="E17" s="52">
        <v>52580454</v>
      </c>
      <c r="F17" s="523">
        <v>800508</v>
      </c>
      <c r="G17" s="523"/>
      <c r="H17" s="523">
        <v>51284</v>
      </c>
      <c r="I17" s="523"/>
      <c r="J17" s="523">
        <v>802480</v>
      </c>
      <c r="K17" s="523"/>
      <c r="L17" s="523"/>
      <c r="M17" s="5">
        <v>5023294</v>
      </c>
      <c r="N17" s="523">
        <v>103448</v>
      </c>
      <c r="O17" s="523"/>
      <c r="P17" s="523">
        <v>2048164</v>
      </c>
      <c r="Q17" s="523"/>
      <c r="R17" s="530">
        <v>1774106</v>
      </c>
      <c r="S17" s="530"/>
      <c r="T17" s="530">
        <v>621626</v>
      </c>
      <c r="U17" s="530"/>
      <c r="V17" s="530"/>
      <c r="W17" s="530">
        <v>10634403</v>
      </c>
      <c r="X17" s="530"/>
      <c r="Y17" s="530">
        <v>17807</v>
      </c>
      <c r="Z17" s="530"/>
      <c r="AA17" s="54">
        <v>3656649</v>
      </c>
      <c r="AB17" s="530">
        <v>3785995</v>
      </c>
      <c r="AC17" s="530"/>
      <c r="AD17" s="530">
        <v>314014</v>
      </c>
      <c r="AE17" s="530"/>
      <c r="AF17" s="530">
        <v>253459</v>
      </c>
      <c r="AG17" s="530"/>
      <c r="AH17" s="530">
        <v>1525764</v>
      </c>
      <c r="AI17" s="530"/>
      <c r="AJ17" s="530">
        <v>14388435</v>
      </c>
      <c r="AK17" s="530"/>
      <c r="AL17" s="54">
        <v>3475900</v>
      </c>
    </row>
    <row r="18" spans="1:38" s="54" customFormat="1" ht="20.25" customHeight="1">
      <c r="A18" s="568" t="s">
        <v>151</v>
      </c>
      <c r="B18" s="569"/>
      <c r="C18" s="523">
        <v>12062953</v>
      </c>
      <c r="D18" s="523"/>
      <c r="E18" s="52">
        <v>5091105</v>
      </c>
      <c r="F18" s="523">
        <v>131134</v>
      </c>
      <c r="G18" s="523"/>
      <c r="H18" s="523" t="s">
        <v>363</v>
      </c>
      <c r="I18" s="523"/>
      <c r="J18" s="523">
        <v>125304</v>
      </c>
      <c r="K18" s="523"/>
      <c r="L18" s="523"/>
      <c r="M18" s="5">
        <v>2222097</v>
      </c>
      <c r="N18" s="523">
        <v>5982</v>
      </c>
      <c r="O18" s="523"/>
      <c r="P18" s="523">
        <v>496105</v>
      </c>
      <c r="Q18" s="523"/>
      <c r="R18" s="530">
        <v>238854</v>
      </c>
      <c r="S18" s="530"/>
      <c r="T18" s="530">
        <v>27605</v>
      </c>
      <c r="U18" s="530"/>
      <c r="V18" s="530"/>
      <c r="W18" s="530">
        <v>1319909</v>
      </c>
      <c r="X18" s="530"/>
      <c r="Y18" s="530" t="s">
        <v>363</v>
      </c>
      <c r="Z18" s="530"/>
      <c r="AA18" s="54">
        <v>906236</v>
      </c>
      <c r="AB18" s="530">
        <v>17963</v>
      </c>
      <c r="AC18" s="530"/>
      <c r="AD18" s="530">
        <v>83240</v>
      </c>
      <c r="AE18" s="530"/>
      <c r="AF18" s="530">
        <v>6310</v>
      </c>
      <c r="AG18" s="530"/>
      <c r="AH18" s="530">
        <v>12088</v>
      </c>
      <c r="AI18" s="530"/>
      <c r="AJ18" s="530">
        <v>861121</v>
      </c>
      <c r="AK18" s="530"/>
      <c r="AL18" s="54">
        <v>517900</v>
      </c>
    </row>
    <row r="19" spans="1:38" s="54" customFormat="1" ht="20.25" customHeight="1">
      <c r="A19" s="568" t="s">
        <v>152</v>
      </c>
      <c r="B19" s="569"/>
      <c r="C19" s="523">
        <v>28257016</v>
      </c>
      <c r="D19" s="523"/>
      <c r="E19" s="52">
        <v>11655134</v>
      </c>
      <c r="F19" s="523">
        <v>233666</v>
      </c>
      <c r="G19" s="523"/>
      <c r="H19" s="523">
        <v>65895</v>
      </c>
      <c r="I19" s="523"/>
      <c r="J19" s="523">
        <v>225312</v>
      </c>
      <c r="K19" s="523"/>
      <c r="L19" s="523"/>
      <c r="M19" s="5">
        <v>1977577</v>
      </c>
      <c r="N19" s="523">
        <v>12864</v>
      </c>
      <c r="O19" s="523"/>
      <c r="P19" s="523">
        <v>892182</v>
      </c>
      <c r="Q19" s="523"/>
      <c r="R19" s="530">
        <v>770442</v>
      </c>
      <c r="S19" s="530"/>
      <c r="T19" s="530">
        <v>101420</v>
      </c>
      <c r="U19" s="530"/>
      <c r="V19" s="530"/>
      <c r="W19" s="530">
        <v>3261771</v>
      </c>
      <c r="X19" s="530"/>
      <c r="Y19" s="530">
        <v>257518</v>
      </c>
      <c r="Z19" s="530"/>
      <c r="AA19" s="54">
        <v>1518347</v>
      </c>
      <c r="AB19" s="530">
        <v>634518</v>
      </c>
      <c r="AC19" s="530"/>
      <c r="AD19" s="530">
        <v>21432</v>
      </c>
      <c r="AE19" s="530"/>
      <c r="AF19" s="530">
        <v>819740</v>
      </c>
      <c r="AG19" s="530"/>
      <c r="AH19" s="530">
        <v>256837</v>
      </c>
      <c r="AI19" s="530"/>
      <c r="AJ19" s="530">
        <v>2233561</v>
      </c>
      <c r="AK19" s="530"/>
      <c r="AL19" s="54">
        <v>3318800</v>
      </c>
    </row>
    <row r="20" spans="1:38" s="54" customFormat="1" ht="20.25" customHeight="1">
      <c r="A20" s="568" t="s">
        <v>153</v>
      </c>
      <c r="B20" s="569"/>
      <c r="C20" s="523">
        <v>8287608</v>
      </c>
      <c r="D20" s="523"/>
      <c r="E20" s="52">
        <v>2160604</v>
      </c>
      <c r="F20" s="523">
        <v>88498</v>
      </c>
      <c r="G20" s="523"/>
      <c r="H20" s="523" t="s">
        <v>363</v>
      </c>
      <c r="I20" s="523"/>
      <c r="J20" s="523">
        <v>89956</v>
      </c>
      <c r="K20" s="523"/>
      <c r="L20" s="523"/>
      <c r="M20" s="5">
        <v>2915128</v>
      </c>
      <c r="N20" s="523">
        <v>3253</v>
      </c>
      <c r="O20" s="523"/>
      <c r="P20" s="523">
        <v>76713</v>
      </c>
      <c r="Q20" s="523"/>
      <c r="R20" s="530">
        <v>188678</v>
      </c>
      <c r="S20" s="530"/>
      <c r="T20" s="530">
        <v>26362</v>
      </c>
      <c r="U20" s="530"/>
      <c r="V20" s="530"/>
      <c r="W20" s="530">
        <v>848383</v>
      </c>
      <c r="X20" s="530"/>
      <c r="Y20" s="530" t="s">
        <v>363</v>
      </c>
      <c r="Z20" s="530"/>
      <c r="AA20" s="54">
        <v>830839</v>
      </c>
      <c r="AB20" s="530">
        <v>79551</v>
      </c>
      <c r="AC20" s="530"/>
      <c r="AD20" s="530">
        <v>21005</v>
      </c>
      <c r="AE20" s="530"/>
      <c r="AF20" s="530">
        <v>135076</v>
      </c>
      <c r="AG20" s="530"/>
      <c r="AH20" s="530">
        <v>5475</v>
      </c>
      <c r="AI20" s="530"/>
      <c r="AJ20" s="530">
        <v>319287</v>
      </c>
      <c r="AK20" s="530"/>
      <c r="AL20" s="54">
        <v>498800</v>
      </c>
    </row>
    <row r="21" spans="1:38" s="54" customFormat="1" ht="20.25" customHeight="1">
      <c r="A21" s="568" t="s">
        <v>154</v>
      </c>
      <c r="B21" s="569"/>
      <c r="C21" s="523">
        <v>7728124</v>
      </c>
      <c r="D21" s="523"/>
      <c r="E21" s="52">
        <v>1708958</v>
      </c>
      <c r="F21" s="523">
        <v>79160</v>
      </c>
      <c r="G21" s="523"/>
      <c r="H21" s="523" t="s">
        <v>363</v>
      </c>
      <c r="I21" s="523"/>
      <c r="J21" s="523">
        <v>80305</v>
      </c>
      <c r="K21" s="523"/>
      <c r="L21" s="523"/>
      <c r="M21" s="5">
        <v>3166489</v>
      </c>
      <c r="N21" s="523">
        <v>2084</v>
      </c>
      <c r="O21" s="523"/>
      <c r="P21" s="523">
        <v>46342</v>
      </c>
      <c r="Q21" s="523"/>
      <c r="R21" s="530">
        <v>199864</v>
      </c>
      <c r="S21" s="530"/>
      <c r="T21" s="530">
        <v>33939</v>
      </c>
      <c r="U21" s="530"/>
      <c r="V21" s="530"/>
      <c r="W21" s="530">
        <v>665572</v>
      </c>
      <c r="X21" s="530"/>
      <c r="Y21" s="530" t="s">
        <v>363</v>
      </c>
      <c r="Z21" s="530"/>
      <c r="AA21" s="54">
        <v>636446</v>
      </c>
      <c r="AB21" s="530">
        <v>32790</v>
      </c>
      <c r="AC21" s="530"/>
      <c r="AD21" s="530">
        <v>16973</v>
      </c>
      <c r="AE21" s="530"/>
      <c r="AF21" s="530">
        <v>7732</v>
      </c>
      <c r="AG21" s="530"/>
      <c r="AH21" s="530">
        <v>10341</v>
      </c>
      <c r="AI21" s="530"/>
      <c r="AJ21" s="530">
        <v>230229</v>
      </c>
      <c r="AK21" s="530"/>
      <c r="AL21" s="54">
        <v>810900</v>
      </c>
    </row>
    <row r="22" spans="1:38" s="54" customFormat="1" ht="20.25" customHeight="1">
      <c r="A22" s="568" t="s">
        <v>155</v>
      </c>
      <c r="B22" s="569"/>
      <c r="C22" s="523">
        <v>16564293</v>
      </c>
      <c r="D22" s="523"/>
      <c r="E22" s="52">
        <v>8051923</v>
      </c>
      <c r="F22" s="523">
        <v>156619</v>
      </c>
      <c r="G22" s="523"/>
      <c r="H22" s="523">
        <v>146976</v>
      </c>
      <c r="I22" s="523"/>
      <c r="J22" s="523">
        <v>158860</v>
      </c>
      <c r="K22" s="523"/>
      <c r="L22" s="523"/>
      <c r="M22" s="5">
        <v>1063692</v>
      </c>
      <c r="N22" s="523">
        <v>10160</v>
      </c>
      <c r="O22" s="523"/>
      <c r="P22" s="523">
        <v>466257</v>
      </c>
      <c r="Q22" s="523"/>
      <c r="R22" s="530">
        <v>547803</v>
      </c>
      <c r="S22" s="530"/>
      <c r="T22" s="530">
        <v>96513</v>
      </c>
      <c r="U22" s="530"/>
      <c r="V22" s="530"/>
      <c r="W22" s="530">
        <v>1944529</v>
      </c>
      <c r="X22" s="530"/>
      <c r="Y22" s="530" t="s">
        <v>363</v>
      </c>
      <c r="Z22" s="530"/>
      <c r="AA22" s="54">
        <v>850433</v>
      </c>
      <c r="AB22" s="530">
        <v>134581</v>
      </c>
      <c r="AC22" s="530"/>
      <c r="AD22" s="530">
        <v>5901</v>
      </c>
      <c r="AE22" s="530"/>
      <c r="AF22" s="530">
        <v>7637</v>
      </c>
      <c r="AG22" s="530"/>
      <c r="AH22" s="530">
        <v>363203</v>
      </c>
      <c r="AI22" s="530"/>
      <c r="AJ22" s="530">
        <v>1337706</v>
      </c>
      <c r="AK22" s="530"/>
      <c r="AL22" s="54">
        <v>1221500</v>
      </c>
    </row>
    <row r="23" spans="1:38" s="54" customFormat="1" ht="20.25" customHeight="1">
      <c r="A23" s="568" t="s">
        <v>156</v>
      </c>
      <c r="B23" s="569"/>
      <c r="C23" s="523">
        <v>6531970</v>
      </c>
      <c r="D23" s="523"/>
      <c r="E23" s="52">
        <v>2409605</v>
      </c>
      <c r="F23" s="523">
        <v>84174</v>
      </c>
      <c r="G23" s="523"/>
      <c r="H23" s="523">
        <v>27772</v>
      </c>
      <c r="I23" s="523"/>
      <c r="J23" s="523">
        <v>85277</v>
      </c>
      <c r="K23" s="523"/>
      <c r="L23" s="523"/>
      <c r="M23" s="5">
        <v>1476475</v>
      </c>
      <c r="N23" s="523">
        <v>3899</v>
      </c>
      <c r="O23" s="523"/>
      <c r="P23" s="523">
        <v>96773</v>
      </c>
      <c r="Q23" s="523"/>
      <c r="R23" s="530">
        <v>176761</v>
      </c>
      <c r="S23" s="530"/>
      <c r="T23" s="530">
        <v>12548</v>
      </c>
      <c r="U23" s="530"/>
      <c r="V23" s="530"/>
      <c r="W23" s="530">
        <v>647024</v>
      </c>
      <c r="X23" s="530"/>
      <c r="Y23" s="530" t="s">
        <v>363</v>
      </c>
      <c r="Z23" s="530"/>
      <c r="AA23" s="54">
        <v>475864</v>
      </c>
      <c r="AB23" s="530">
        <v>66356</v>
      </c>
      <c r="AC23" s="530"/>
      <c r="AD23" s="530">
        <v>57787</v>
      </c>
      <c r="AE23" s="530"/>
      <c r="AF23" s="530">
        <v>70953</v>
      </c>
      <c r="AG23" s="530"/>
      <c r="AH23" s="530">
        <v>27894</v>
      </c>
      <c r="AI23" s="530"/>
      <c r="AJ23" s="530">
        <v>376708</v>
      </c>
      <c r="AK23" s="530"/>
      <c r="AL23" s="54">
        <v>436100</v>
      </c>
    </row>
    <row r="24" spans="1:38" s="54" customFormat="1" ht="20.25" customHeight="1">
      <c r="A24" s="568" t="s">
        <v>157</v>
      </c>
      <c r="B24" s="569"/>
      <c r="C24" s="523">
        <v>13360258</v>
      </c>
      <c r="D24" s="523"/>
      <c r="E24" s="52">
        <v>4832525</v>
      </c>
      <c r="F24" s="523">
        <v>137051</v>
      </c>
      <c r="G24" s="523"/>
      <c r="H24" s="523" t="s">
        <v>363</v>
      </c>
      <c r="I24" s="523"/>
      <c r="J24" s="523">
        <v>138913</v>
      </c>
      <c r="K24" s="523"/>
      <c r="L24" s="523"/>
      <c r="M24" s="5">
        <v>1928519</v>
      </c>
      <c r="N24" s="523">
        <v>6051</v>
      </c>
      <c r="O24" s="523"/>
      <c r="P24" s="523">
        <v>193085</v>
      </c>
      <c r="Q24" s="523"/>
      <c r="R24" s="530">
        <v>460811</v>
      </c>
      <c r="S24" s="530"/>
      <c r="T24" s="530">
        <v>18749</v>
      </c>
      <c r="U24" s="530"/>
      <c r="V24" s="530"/>
      <c r="W24" s="530">
        <v>1127295</v>
      </c>
      <c r="X24" s="530"/>
      <c r="Y24" s="530" t="s">
        <v>363</v>
      </c>
      <c r="Z24" s="530"/>
      <c r="AA24" s="54">
        <v>932754</v>
      </c>
      <c r="AB24" s="530">
        <v>208814</v>
      </c>
      <c r="AC24" s="530"/>
      <c r="AD24" s="530">
        <v>16913</v>
      </c>
      <c r="AE24" s="530"/>
      <c r="AF24" s="530">
        <v>78693</v>
      </c>
      <c r="AG24" s="530"/>
      <c r="AH24" s="530">
        <v>300461</v>
      </c>
      <c r="AI24" s="530"/>
      <c r="AJ24" s="530">
        <v>1937724</v>
      </c>
      <c r="AK24" s="530"/>
      <c r="AL24" s="54">
        <v>1041900</v>
      </c>
    </row>
    <row r="25" spans="1:37" s="54" customFormat="1" ht="20.25" customHeight="1">
      <c r="A25" s="568"/>
      <c r="B25" s="569"/>
      <c r="C25" s="523"/>
      <c r="D25" s="523"/>
      <c r="E25" s="52"/>
      <c r="F25" s="523"/>
      <c r="G25" s="523"/>
      <c r="H25" s="523"/>
      <c r="I25" s="523"/>
      <c r="J25" s="523"/>
      <c r="K25" s="523"/>
      <c r="L25" s="523"/>
      <c r="M25" s="5"/>
      <c r="N25" s="523"/>
      <c r="O25" s="523"/>
      <c r="P25" s="523"/>
      <c r="Q25" s="523"/>
      <c r="R25" s="530"/>
      <c r="S25" s="530"/>
      <c r="T25" s="530"/>
      <c r="U25" s="530"/>
      <c r="V25" s="530"/>
      <c r="W25" s="530"/>
      <c r="X25" s="530"/>
      <c r="Y25" s="530"/>
      <c r="Z25" s="530"/>
      <c r="AB25" s="530"/>
      <c r="AC25" s="530"/>
      <c r="AD25" s="530"/>
      <c r="AE25" s="530"/>
      <c r="AF25" s="530"/>
      <c r="AG25" s="530"/>
      <c r="AH25" s="530"/>
      <c r="AI25" s="530"/>
      <c r="AJ25" s="530"/>
      <c r="AK25" s="530"/>
    </row>
    <row r="26" spans="1:38" s="54" customFormat="1" ht="20.25" customHeight="1">
      <c r="A26" s="568" t="s">
        <v>158</v>
      </c>
      <c r="B26" s="569"/>
      <c r="C26" s="523">
        <v>3795852</v>
      </c>
      <c r="D26" s="523"/>
      <c r="E26" s="52">
        <v>1353245</v>
      </c>
      <c r="F26" s="523">
        <v>30387</v>
      </c>
      <c r="G26" s="523"/>
      <c r="H26" s="523" t="s">
        <v>363</v>
      </c>
      <c r="I26" s="523"/>
      <c r="J26" s="523">
        <v>30788</v>
      </c>
      <c r="K26" s="523"/>
      <c r="L26" s="523"/>
      <c r="M26" s="5">
        <v>743227</v>
      </c>
      <c r="N26" s="523">
        <v>1317</v>
      </c>
      <c r="O26" s="523"/>
      <c r="P26" s="523">
        <v>118138</v>
      </c>
      <c r="Q26" s="523"/>
      <c r="R26" s="530">
        <v>81071</v>
      </c>
      <c r="S26" s="530"/>
      <c r="T26" s="530">
        <v>3947</v>
      </c>
      <c r="U26" s="530"/>
      <c r="V26" s="530"/>
      <c r="W26" s="530">
        <v>287087</v>
      </c>
      <c r="X26" s="530"/>
      <c r="Y26" s="530" t="s">
        <v>363</v>
      </c>
      <c r="Z26" s="530"/>
      <c r="AA26" s="54">
        <v>147832</v>
      </c>
      <c r="AB26" s="530">
        <v>338862</v>
      </c>
      <c r="AC26" s="530"/>
      <c r="AD26" s="530">
        <v>22663</v>
      </c>
      <c r="AE26" s="530"/>
      <c r="AF26" s="530">
        <v>34</v>
      </c>
      <c r="AG26" s="530"/>
      <c r="AH26" s="530">
        <v>39452</v>
      </c>
      <c r="AI26" s="530"/>
      <c r="AJ26" s="530">
        <v>213202</v>
      </c>
      <c r="AK26" s="530"/>
      <c r="AL26" s="54">
        <v>384600</v>
      </c>
    </row>
    <row r="27" spans="1:38" s="54" customFormat="1" ht="20.25" customHeight="1">
      <c r="A27" s="568" t="s">
        <v>159</v>
      </c>
      <c r="B27" s="569"/>
      <c r="C27" s="523">
        <v>12332137</v>
      </c>
      <c r="D27" s="523"/>
      <c r="E27" s="52">
        <v>4351723</v>
      </c>
      <c r="F27" s="523">
        <v>146837</v>
      </c>
      <c r="G27" s="523"/>
      <c r="H27" s="523">
        <v>33287</v>
      </c>
      <c r="I27" s="523"/>
      <c r="J27" s="523">
        <v>148754</v>
      </c>
      <c r="K27" s="523"/>
      <c r="L27" s="523"/>
      <c r="M27" s="5">
        <v>2178224</v>
      </c>
      <c r="N27" s="523">
        <v>4214</v>
      </c>
      <c r="O27" s="523"/>
      <c r="P27" s="523">
        <v>357939</v>
      </c>
      <c r="Q27" s="523"/>
      <c r="R27" s="530">
        <v>635877</v>
      </c>
      <c r="S27" s="530"/>
      <c r="T27" s="530">
        <v>16504</v>
      </c>
      <c r="U27" s="530"/>
      <c r="V27" s="530"/>
      <c r="W27" s="530">
        <v>977665</v>
      </c>
      <c r="X27" s="530"/>
      <c r="Y27" s="530" t="s">
        <v>363</v>
      </c>
      <c r="Z27" s="530"/>
      <c r="AA27" s="54">
        <v>768784</v>
      </c>
      <c r="AB27" s="530">
        <v>393252</v>
      </c>
      <c r="AC27" s="530"/>
      <c r="AD27" s="530">
        <v>156206</v>
      </c>
      <c r="AE27" s="530"/>
      <c r="AF27" s="530">
        <v>5586</v>
      </c>
      <c r="AG27" s="530"/>
      <c r="AH27" s="530">
        <v>197324</v>
      </c>
      <c r="AI27" s="530"/>
      <c r="AJ27" s="530">
        <v>1094461</v>
      </c>
      <c r="AK27" s="530"/>
      <c r="AL27" s="54">
        <v>865500</v>
      </c>
    </row>
    <row r="28" spans="1:38" s="54" customFormat="1" ht="20.25" customHeight="1">
      <c r="A28" s="568" t="s">
        <v>160</v>
      </c>
      <c r="B28" s="569"/>
      <c r="C28" s="523">
        <v>20919441</v>
      </c>
      <c r="D28" s="523"/>
      <c r="E28" s="52">
        <v>7692532</v>
      </c>
      <c r="F28" s="523">
        <v>203543</v>
      </c>
      <c r="G28" s="523"/>
      <c r="H28" s="523" t="s">
        <v>363</v>
      </c>
      <c r="I28" s="523"/>
      <c r="J28" s="523">
        <v>206326</v>
      </c>
      <c r="K28" s="523"/>
      <c r="L28" s="523"/>
      <c r="M28" s="5">
        <v>4833936</v>
      </c>
      <c r="N28" s="523">
        <v>10487</v>
      </c>
      <c r="O28" s="523"/>
      <c r="P28" s="523">
        <v>186312</v>
      </c>
      <c r="Q28" s="523"/>
      <c r="R28" s="530">
        <v>535764</v>
      </c>
      <c r="S28" s="530"/>
      <c r="T28" s="530">
        <v>19973</v>
      </c>
      <c r="U28" s="530"/>
      <c r="V28" s="530"/>
      <c r="W28" s="530">
        <v>1545854</v>
      </c>
      <c r="X28" s="530"/>
      <c r="Y28" s="530" t="s">
        <v>363</v>
      </c>
      <c r="Z28" s="530"/>
      <c r="AA28" s="54">
        <v>1330447</v>
      </c>
      <c r="AB28" s="530">
        <v>395512</v>
      </c>
      <c r="AC28" s="530"/>
      <c r="AD28" s="530">
        <v>30680</v>
      </c>
      <c r="AE28" s="530"/>
      <c r="AF28" s="530">
        <v>515231</v>
      </c>
      <c r="AG28" s="530"/>
      <c r="AH28" s="530">
        <v>475438</v>
      </c>
      <c r="AI28" s="530"/>
      <c r="AJ28" s="530">
        <v>1049606</v>
      </c>
      <c r="AK28" s="530"/>
      <c r="AL28" s="54">
        <v>1887800</v>
      </c>
    </row>
    <row r="29" spans="1:38" s="54" customFormat="1" ht="20.25" customHeight="1">
      <c r="A29" s="568" t="s">
        <v>161</v>
      </c>
      <c r="B29" s="569"/>
      <c r="C29" s="523">
        <v>18093985</v>
      </c>
      <c r="D29" s="523"/>
      <c r="E29" s="52">
        <v>6059506</v>
      </c>
      <c r="F29" s="523">
        <v>186349</v>
      </c>
      <c r="G29" s="523"/>
      <c r="H29" s="523">
        <v>74403</v>
      </c>
      <c r="I29" s="523"/>
      <c r="J29" s="523">
        <v>188502</v>
      </c>
      <c r="K29" s="523"/>
      <c r="L29" s="523"/>
      <c r="M29" s="5">
        <v>4563645</v>
      </c>
      <c r="N29" s="523">
        <v>10651</v>
      </c>
      <c r="O29" s="523"/>
      <c r="P29" s="523">
        <v>190950</v>
      </c>
      <c r="Q29" s="523"/>
      <c r="R29" s="530">
        <v>833149</v>
      </c>
      <c r="S29" s="530"/>
      <c r="T29" s="530">
        <v>46683</v>
      </c>
      <c r="U29" s="530"/>
      <c r="V29" s="530"/>
      <c r="W29" s="530">
        <v>1395228</v>
      </c>
      <c r="X29" s="530"/>
      <c r="Y29" s="530" t="s">
        <v>363</v>
      </c>
      <c r="Z29" s="530"/>
      <c r="AA29" s="54">
        <v>1001624</v>
      </c>
      <c r="AB29" s="530">
        <v>428008</v>
      </c>
      <c r="AC29" s="530"/>
      <c r="AD29" s="530">
        <v>56117</v>
      </c>
      <c r="AE29" s="530"/>
      <c r="AF29" s="530">
        <v>501336</v>
      </c>
      <c r="AG29" s="530"/>
      <c r="AH29" s="530">
        <v>283318</v>
      </c>
      <c r="AI29" s="530"/>
      <c r="AJ29" s="530">
        <v>904316</v>
      </c>
      <c r="AK29" s="530"/>
      <c r="AL29" s="54">
        <v>1370200</v>
      </c>
    </row>
    <row r="30" spans="1:38" s="54" customFormat="1" ht="20.25" customHeight="1">
      <c r="A30" s="568" t="s">
        <v>162</v>
      </c>
      <c r="B30" s="569"/>
      <c r="C30" s="523">
        <v>14661376</v>
      </c>
      <c r="D30" s="523"/>
      <c r="E30" s="52">
        <v>3188510</v>
      </c>
      <c r="F30" s="523">
        <v>171161</v>
      </c>
      <c r="G30" s="523"/>
      <c r="H30" s="523">
        <v>126099</v>
      </c>
      <c r="I30" s="523"/>
      <c r="J30" s="523">
        <v>173848</v>
      </c>
      <c r="K30" s="523"/>
      <c r="L30" s="523"/>
      <c r="M30" s="5">
        <v>4107783</v>
      </c>
      <c r="N30" s="523">
        <v>3515</v>
      </c>
      <c r="O30" s="523"/>
      <c r="P30" s="523">
        <v>262060</v>
      </c>
      <c r="Q30" s="523"/>
      <c r="R30" s="530">
        <v>471648</v>
      </c>
      <c r="S30" s="530"/>
      <c r="T30" s="530">
        <v>22312</v>
      </c>
      <c r="U30" s="530"/>
      <c r="V30" s="530"/>
      <c r="W30" s="530">
        <v>1045981</v>
      </c>
      <c r="X30" s="530"/>
      <c r="Y30" s="530" t="s">
        <v>363</v>
      </c>
      <c r="Z30" s="530"/>
      <c r="AA30" s="54">
        <v>1533579</v>
      </c>
      <c r="AB30" s="530">
        <v>223708</v>
      </c>
      <c r="AC30" s="530"/>
      <c r="AD30" s="530">
        <v>72025</v>
      </c>
      <c r="AE30" s="530"/>
      <c r="AF30" s="530">
        <v>403900</v>
      </c>
      <c r="AG30" s="530"/>
      <c r="AH30" s="530">
        <v>269637</v>
      </c>
      <c r="AI30" s="530"/>
      <c r="AJ30" s="530">
        <v>1368210</v>
      </c>
      <c r="AK30" s="530"/>
      <c r="AL30" s="54">
        <v>1217400</v>
      </c>
    </row>
    <row r="31" spans="1:38" s="54" customFormat="1" ht="20.25" customHeight="1">
      <c r="A31" s="568" t="s">
        <v>163</v>
      </c>
      <c r="B31" s="569"/>
      <c r="C31" s="523">
        <v>13935815</v>
      </c>
      <c r="D31" s="523"/>
      <c r="E31" s="52">
        <v>2450206</v>
      </c>
      <c r="F31" s="523">
        <v>156781</v>
      </c>
      <c r="G31" s="523"/>
      <c r="H31" s="523" t="s">
        <v>363</v>
      </c>
      <c r="I31" s="523"/>
      <c r="J31" s="523">
        <v>159689</v>
      </c>
      <c r="K31" s="523"/>
      <c r="L31" s="523"/>
      <c r="M31" s="5">
        <v>5030478</v>
      </c>
      <c r="N31" s="523">
        <v>1663</v>
      </c>
      <c r="O31" s="523"/>
      <c r="P31" s="523">
        <v>222769</v>
      </c>
      <c r="Q31" s="523"/>
      <c r="R31" s="530">
        <v>433596</v>
      </c>
      <c r="S31" s="530"/>
      <c r="T31" s="530">
        <v>19496</v>
      </c>
      <c r="U31" s="530"/>
      <c r="V31" s="530"/>
      <c r="W31" s="530">
        <v>730287</v>
      </c>
      <c r="X31" s="530"/>
      <c r="Y31" s="530" t="s">
        <v>363</v>
      </c>
      <c r="Z31" s="530"/>
      <c r="AA31" s="54">
        <v>1474462</v>
      </c>
      <c r="AB31" s="530">
        <v>148521</v>
      </c>
      <c r="AC31" s="530"/>
      <c r="AD31" s="530">
        <v>302068</v>
      </c>
      <c r="AE31" s="530"/>
      <c r="AF31" s="530">
        <v>772154</v>
      </c>
      <c r="AG31" s="530"/>
      <c r="AH31" s="530">
        <v>224130</v>
      </c>
      <c r="AI31" s="530"/>
      <c r="AJ31" s="530">
        <v>783115</v>
      </c>
      <c r="AK31" s="530"/>
      <c r="AL31" s="54">
        <v>1026400</v>
      </c>
    </row>
    <row r="32" spans="1:38" s="54" customFormat="1" ht="20.25" customHeight="1">
      <c r="A32" s="568" t="s">
        <v>164</v>
      </c>
      <c r="B32" s="569"/>
      <c r="C32" s="523">
        <v>16538484</v>
      </c>
      <c r="D32" s="523"/>
      <c r="E32" s="54">
        <v>2729805</v>
      </c>
      <c r="F32" s="523">
        <v>183697</v>
      </c>
      <c r="G32" s="523"/>
      <c r="H32" s="523" t="s">
        <v>363</v>
      </c>
      <c r="I32" s="523"/>
      <c r="J32" s="523">
        <v>186589</v>
      </c>
      <c r="K32" s="523"/>
      <c r="L32" s="523"/>
      <c r="M32" s="53">
        <v>6375527</v>
      </c>
      <c r="N32" s="523">
        <v>1962</v>
      </c>
      <c r="O32" s="523"/>
      <c r="P32" s="523">
        <v>308578</v>
      </c>
      <c r="Q32" s="523"/>
      <c r="R32" s="530">
        <v>406153</v>
      </c>
      <c r="S32" s="530"/>
      <c r="T32" s="530">
        <v>87566</v>
      </c>
      <c r="U32" s="530"/>
      <c r="V32" s="530"/>
      <c r="W32" s="530">
        <v>1370450</v>
      </c>
      <c r="X32" s="530"/>
      <c r="Y32" s="530" t="s">
        <v>363</v>
      </c>
      <c r="Z32" s="530"/>
      <c r="AA32" s="54">
        <v>2370948</v>
      </c>
      <c r="AB32" s="530">
        <v>267953</v>
      </c>
      <c r="AC32" s="530"/>
      <c r="AD32" s="530">
        <v>73543</v>
      </c>
      <c r="AE32" s="530"/>
      <c r="AF32" s="530">
        <v>51778</v>
      </c>
      <c r="AG32" s="530"/>
      <c r="AH32" s="530">
        <v>122142</v>
      </c>
      <c r="AI32" s="530"/>
      <c r="AJ32" s="530">
        <v>542493</v>
      </c>
      <c r="AK32" s="530"/>
      <c r="AL32" s="54">
        <v>1459300</v>
      </c>
    </row>
    <row r="33" spans="1:38" s="54" customFormat="1" ht="20.25" customHeight="1">
      <c r="A33" s="568" t="s">
        <v>165</v>
      </c>
      <c r="B33" s="569"/>
      <c r="C33" s="523">
        <v>2906400</v>
      </c>
      <c r="D33" s="523"/>
      <c r="E33" s="54">
        <v>578020</v>
      </c>
      <c r="F33" s="523">
        <v>30723</v>
      </c>
      <c r="G33" s="523"/>
      <c r="H33" s="523" t="s">
        <v>363</v>
      </c>
      <c r="I33" s="523"/>
      <c r="J33" s="523">
        <v>31190</v>
      </c>
      <c r="K33" s="523"/>
      <c r="L33" s="523"/>
      <c r="M33" s="53">
        <v>1282700</v>
      </c>
      <c r="N33" s="523" t="s">
        <v>363</v>
      </c>
      <c r="O33" s="523"/>
      <c r="P33" s="523">
        <v>42400</v>
      </c>
      <c r="Q33" s="523"/>
      <c r="R33" s="523">
        <v>54418</v>
      </c>
      <c r="S33" s="523"/>
      <c r="T33" s="530">
        <v>16446</v>
      </c>
      <c r="U33" s="530"/>
      <c r="V33" s="530"/>
      <c r="W33" s="530">
        <v>265741</v>
      </c>
      <c r="X33" s="530"/>
      <c r="Y33" s="530" t="s">
        <v>363</v>
      </c>
      <c r="Z33" s="530"/>
      <c r="AA33" s="52">
        <v>280456</v>
      </c>
      <c r="AB33" s="530">
        <v>12072</v>
      </c>
      <c r="AC33" s="530"/>
      <c r="AD33" s="530">
        <v>7851</v>
      </c>
      <c r="AE33" s="530"/>
      <c r="AF33" s="530">
        <v>320</v>
      </c>
      <c r="AG33" s="530"/>
      <c r="AH33" s="530">
        <v>33112</v>
      </c>
      <c r="AI33" s="530"/>
      <c r="AJ33" s="530">
        <v>73251</v>
      </c>
      <c r="AK33" s="530"/>
      <c r="AL33" s="52">
        <v>197700</v>
      </c>
    </row>
    <row r="34" spans="1:38" ht="20.25" customHeight="1">
      <c r="A34" s="55"/>
      <c r="B34" s="56"/>
      <c r="C34" s="57"/>
      <c r="D34" s="57"/>
      <c r="E34" s="58"/>
      <c r="F34" s="57"/>
      <c r="G34" s="57"/>
      <c r="H34" s="57"/>
      <c r="I34" s="57"/>
      <c r="J34" s="57"/>
      <c r="K34" s="57"/>
      <c r="L34" s="57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159"/>
      <c r="Z34" s="159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</row>
    <row r="35" spans="1:17" ht="20.25" customHeight="1">
      <c r="A35" s="59"/>
      <c r="B35" s="60"/>
      <c r="C35" s="51"/>
      <c r="D35" s="51"/>
      <c r="E35" s="48"/>
      <c r="F35" s="51"/>
      <c r="G35" s="51"/>
      <c r="H35" s="51"/>
      <c r="I35" s="51"/>
      <c r="J35" s="51"/>
      <c r="K35" s="51"/>
      <c r="L35" s="51"/>
      <c r="M35" s="48"/>
      <c r="N35" s="48"/>
      <c r="O35" s="48"/>
      <c r="P35" s="48"/>
      <c r="Q35" s="48"/>
    </row>
    <row r="36" spans="1:38" ht="20.25" customHeight="1" thickBo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580" t="s">
        <v>445</v>
      </c>
      <c r="M36" s="580"/>
      <c r="N36" s="580"/>
      <c r="O36" s="580"/>
      <c r="P36" s="580"/>
      <c r="Q36" s="580"/>
      <c r="R36" s="580"/>
      <c r="S36" s="580"/>
      <c r="T36" s="580"/>
      <c r="U36" s="580"/>
      <c r="V36" s="580"/>
      <c r="W36" s="580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156" t="s">
        <v>136</v>
      </c>
    </row>
    <row r="37" spans="1:39" ht="20.25" customHeight="1">
      <c r="A37" s="558" t="s">
        <v>364</v>
      </c>
      <c r="B37" s="570"/>
      <c r="C37" s="513" t="s">
        <v>166</v>
      </c>
      <c r="D37" s="514"/>
      <c r="E37" s="540" t="s">
        <v>167</v>
      </c>
      <c r="F37" s="540"/>
      <c r="G37" s="540" t="s">
        <v>168</v>
      </c>
      <c r="H37" s="540"/>
      <c r="I37" s="540" t="s">
        <v>169</v>
      </c>
      <c r="J37" s="540"/>
      <c r="K37" s="540"/>
      <c r="L37" s="540" t="s">
        <v>170</v>
      </c>
      <c r="M37" s="540"/>
      <c r="N37" s="540" t="s">
        <v>171</v>
      </c>
      <c r="O37" s="540"/>
      <c r="P37" s="524" t="s">
        <v>172</v>
      </c>
      <c r="Q37" s="525"/>
      <c r="R37" s="549" t="s">
        <v>173</v>
      </c>
      <c r="S37" s="565"/>
      <c r="T37" s="565"/>
      <c r="U37" s="549" t="s">
        <v>174</v>
      </c>
      <c r="V37" s="549"/>
      <c r="W37" s="549"/>
      <c r="X37" s="549"/>
      <c r="Y37" s="549" t="s">
        <v>175</v>
      </c>
      <c r="Z37" s="549"/>
      <c r="AA37" s="549" t="s">
        <v>176</v>
      </c>
      <c r="AB37" s="549"/>
      <c r="AC37" s="552" t="s">
        <v>177</v>
      </c>
      <c r="AD37" s="552"/>
      <c r="AE37" s="552"/>
      <c r="AF37" s="549" t="s">
        <v>178</v>
      </c>
      <c r="AG37" s="549"/>
      <c r="AH37" s="549"/>
      <c r="AI37" s="549" t="s">
        <v>179</v>
      </c>
      <c r="AJ37" s="549"/>
      <c r="AK37" s="557" t="s">
        <v>365</v>
      </c>
      <c r="AL37" s="558"/>
      <c r="AM37" s="48"/>
    </row>
    <row r="38" spans="1:39" ht="20.25" customHeight="1">
      <c r="A38" s="560"/>
      <c r="B38" s="572"/>
      <c r="C38" s="517"/>
      <c r="D38" s="518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528"/>
      <c r="Q38" s="529"/>
      <c r="R38" s="566"/>
      <c r="S38" s="566"/>
      <c r="T38" s="566"/>
      <c r="U38" s="550"/>
      <c r="V38" s="550"/>
      <c r="W38" s="550"/>
      <c r="X38" s="550"/>
      <c r="Y38" s="550"/>
      <c r="Z38" s="550"/>
      <c r="AA38" s="550"/>
      <c r="AB38" s="550"/>
      <c r="AC38" s="553"/>
      <c r="AD38" s="553"/>
      <c r="AE38" s="553"/>
      <c r="AF38" s="550"/>
      <c r="AG38" s="550"/>
      <c r="AH38" s="550"/>
      <c r="AI38" s="550"/>
      <c r="AJ38" s="550"/>
      <c r="AK38" s="559"/>
      <c r="AL38" s="560"/>
      <c r="AM38" s="48"/>
    </row>
    <row r="39" spans="1:17" ht="20.25" customHeight="1">
      <c r="A39" s="49"/>
      <c r="B39" s="50"/>
      <c r="C39" s="48"/>
      <c r="D39" s="48"/>
      <c r="E39" s="48"/>
      <c r="F39" s="48"/>
      <c r="G39" s="48"/>
      <c r="H39" s="48"/>
      <c r="I39" s="51"/>
      <c r="J39" s="51"/>
      <c r="K39" s="51"/>
      <c r="L39" s="48"/>
      <c r="M39" s="48"/>
      <c r="N39" s="51"/>
      <c r="O39" s="51"/>
      <c r="P39" s="51"/>
      <c r="Q39" s="51"/>
    </row>
    <row r="40" spans="1:38" s="54" customFormat="1" ht="20.25" customHeight="1">
      <c r="A40" s="574" t="s">
        <v>225</v>
      </c>
      <c r="B40" s="575"/>
      <c r="C40" s="523">
        <v>263193310</v>
      </c>
      <c r="D40" s="523"/>
      <c r="E40" s="523">
        <v>3339726</v>
      </c>
      <c r="F40" s="523"/>
      <c r="G40" s="523">
        <v>26358650</v>
      </c>
      <c r="H40" s="523"/>
      <c r="I40" s="523">
        <v>43362721</v>
      </c>
      <c r="J40" s="523"/>
      <c r="K40" s="523"/>
      <c r="L40" s="523">
        <v>17368308</v>
      </c>
      <c r="M40" s="523"/>
      <c r="N40" s="523">
        <v>2363750</v>
      </c>
      <c r="O40" s="523"/>
      <c r="P40" s="523">
        <v>26162923</v>
      </c>
      <c r="Q40" s="523"/>
      <c r="R40" s="544">
        <v>15066690</v>
      </c>
      <c r="S40" s="544"/>
      <c r="T40" s="544"/>
      <c r="U40" s="544">
        <v>46930588</v>
      </c>
      <c r="V40" s="544"/>
      <c r="W40" s="544"/>
      <c r="X40" s="544"/>
      <c r="Y40" s="544">
        <v>7093725</v>
      </c>
      <c r="Z40" s="544"/>
      <c r="AA40" s="544">
        <v>50532113</v>
      </c>
      <c r="AB40" s="544"/>
      <c r="AC40" s="530">
        <v>2167790</v>
      </c>
      <c r="AD40" s="530"/>
      <c r="AE40" s="530"/>
      <c r="AF40" s="530">
        <v>22002969</v>
      </c>
      <c r="AG40" s="530"/>
      <c r="AH40" s="530"/>
      <c r="AI40" s="544">
        <v>443357</v>
      </c>
      <c r="AJ40" s="544"/>
      <c r="AK40" s="523" t="s">
        <v>363</v>
      </c>
      <c r="AL40" s="523"/>
    </row>
    <row r="41" spans="1:38" s="54" customFormat="1" ht="20.25" customHeight="1">
      <c r="A41" s="576">
        <v>58</v>
      </c>
      <c r="B41" s="577"/>
      <c r="C41" s="523">
        <v>270591757</v>
      </c>
      <c r="D41" s="523"/>
      <c r="E41" s="523">
        <v>3405410</v>
      </c>
      <c r="F41" s="523"/>
      <c r="G41" s="523">
        <v>27495822</v>
      </c>
      <c r="H41" s="523"/>
      <c r="I41" s="523">
        <v>39011239</v>
      </c>
      <c r="J41" s="523"/>
      <c r="K41" s="523"/>
      <c r="L41" s="523">
        <v>18098564</v>
      </c>
      <c r="M41" s="523"/>
      <c r="N41" s="523">
        <v>2344557</v>
      </c>
      <c r="O41" s="523"/>
      <c r="P41" s="523">
        <v>25423370</v>
      </c>
      <c r="Q41" s="523"/>
      <c r="R41" s="544">
        <v>17596595</v>
      </c>
      <c r="S41" s="544"/>
      <c r="T41" s="544"/>
      <c r="U41" s="544">
        <v>47645721</v>
      </c>
      <c r="V41" s="544"/>
      <c r="W41" s="544"/>
      <c r="X41" s="544"/>
      <c r="Y41" s="544">
        <v>7368351</v>
      </c>
      <c r="Z41" s="544"/>
      <c r="AA41" s="544">
        <v>54763751</v>
      </c>
      <c r="AB41" s="544"/>
      <c r="AC41" s="530">
        <v>1885003</v>
      </c>
      <c r="AD41" s="530"/>
      <c r="AE41" s="530"/>
      <c r="AF41" s="530">
        <v>24762179</v>
      </c>
      <c r="AG41" s="530"/>
      <c r="AH41" s="530"/>
      <c r="AI41" s="544">
        <v>791195</v>
      </c>
      <c r="AJ41" s="544"/>
      <c r="AK41" s="523" t="s">
        <v>363</v>
      </c>
      <c r="AL41" s="523"/>
    </row>
    <row r="42" spans="1:38" s="54" customFormat="1" ht="20.25" customHeight="1">
      <c r="A42" s="576">
        <v>59</v>
      </c>
      <c r="B42" s="577"/>
      <c r="C42" s="523">
        <v>277058629</v>
      </c>
      <c r="D42" s="523"/>
      <c r="E42" s="523">
        <v>3597643</v>
      </c>
      <c r="F42" s="523"/>
      <c r="G42" s="523">
        <v>27294343</v>
      </c>
      <c r="H42" s="523"/>
      <c r="I42" s="523">
        <v>39491947</v>
      </c>
      <c r="J42" s="523"/>
      <c r="K42" s="523"/>
      <c r="L42" s="523">
        <v>16854739</v>
      </c>
      <c r="M42" s="523"/>
      <c r="N42" s="523">
        <v>2682960</v>
      </c>
      <c r="O42" s="523"/>
      <c r="P42" s="523">
        <v>24884733</v>
      </c>
      <c r="Q42" s="523"/>
      <c r="R42" s="544">
        <v>19816191</v>
      </c>
      <c r="S42" s="544"/>
      <c r="T42" s="544"/>
      <c r="U42" s="544">
        <v>48328938</v>
      </c>
      <c r="V42" s="544"/>
      <c r="W42" s="544"/>
      <c r="X42" s="544"/>
      <c r="Y42" s="544">
        <v>7826621</v>
      </c>
      <c r="Z42" s="544"/>
      <c r="AA42" s="544">
        <v>55191107</v>
      </c>
      <c r="AB42" s="544"/>
      <c r="AC42" s="530">
        <v>2072031</v>
      </c>
      <c r="AD42" s="530"/>
      <c r="AE42" s="530"/>
      <c r="AF42" s="530">
        <v>27782138</v>
      </c>
      <c r="AG42" s="530"/>
      <c r="AH42" s="530"/>
      <c r="AI42" s="544">
        <v>1111972</v>
      </c>
      <c r="AJ42" s="544"/>
      <c r="AK42" s="530">
        <v>123266</v>
      </c>
      <c r="AL42" s="530"/>
    </row>
    <row r="43" spans="1:38" s="54" customFormat="1" ht="20.25" customHeight="1">
      <c r="A43" s="576">
        <v>60</v>
      </c>
      <c r="B43" s="577"/>
      <c r="C43" s="523">
        <v>281554132</v>
      </c>
      <c r="D43" s="523"/>
      <c r="E43" s="523">
        <v>3688384</v>
      </c>
      <c r="F43" s="523"/>
      <c r="G43" s="523">
        <v>27520486</v>
      </c>
      <c r="H43" s="523"/>
      <c r="I43" s="523">
        <v>40974298</v>
      </c>
      <c r="J43" s="523"/>
      <c r="K43" s="523"/>
      <c r="L43" s="523">
        <v>17527410</v>
      </c>
      <c r="M43" s="523"/>
      <c r="N43" s="523">
        <v>3117905</v>
      </c>
      <c r="O43" s="523"/>
      <c r="P43" s="523">
        <v>22990380</v>
      </c>
      <c r="Q43" s="523"/>
      <c r="R43" s="544">
        <v>21648839</v>
      </c>
      <c r="S43" s="544"/>
      <c r="T43" s="544"/>
      <c r="U43" s="544">
        <v>52823645</v>
      </c>
      <c r="V43" s="544"/>
      <c r="W43" s="544"/>
      <c r="X43" s="544"/>
      <c r="Y43" s="544">
        <v>7826302</v>
      </c>
      <c r="Z43" s="544"/>
      <c r="AA43" s="544">
        <v>45566110</v>
      </c>
      <c r="AB43" s="544"/>
      <c r="AC43" s="530">
        <v>6472639</v>
      </c>
      <c r="AD43" s="530"/>
      <c r="AE43" s="530"/>
      <c r="AF43" s="530">
        <v>30134536</v>
      </c>
      <c r="AG43" s="530"/>
      <c r="AH43" s="530"/>
      <c r="AI43" s="544">
        <v>1263198</v>
      </c>
      <c r="AJ43" s="544"/>
      <c r="AK43" s="523" t="s">
        <v>363</v>
      </c>
      <c r="AL43" s="523"/>
    </row>
    <row r="44" spans="1:38" s="119" customFormat="1" ht="20.25" customHeight="1">
      <c r="A44" s="578">
        <v>61</v>
      </c>
      <c r="B44" s="579"/>
      <c r="C44" s="521">
        <f>SUM(C46:D62)</f>
        <v>291811113</v>
      </c>
      <c r="D44" s="521"/>
      <c r="E44" s="521">
        <f>SUM(E46:F62)</f>
        <v>3790871</v>
      </c>
      <c r="F44" s="521"/>
      <c r="G44" s="521">
        <f>SUM(G46:H62)</f>
        <v>33135552</v>
      </c>
      <c r="H44" s="521"/>
      <c r="I44" s="521">
        <f>SUM(I46:K62)</f>
        <v>42727115</v>
      </c>
      <c r="J44" s="521"/>
      <c r="K44" s="521"/>
      <c r="L44" s="521">
        <f>SUM(L46:M62)</f>
        <v>18455931</v>
      </c>
      <c r="M44" s="521"/>
      <c r="N44" s="521">
        <f>SUM(N46:O62)</f>
        <v>3589864</v>
      </c>
      <c r="O44" s="521"/>
      <c r="P44" s="521">
        <f>SUM(P46:Q62)</f>
        <v>21755328</v>
      </c>
      <c r="Q44" s="521"/>
      <c r="R44" s="547">
        <f>SUM(R46:T62)</f>
        <v>23554582</v>
      </c>
      <c r="S44" s="547"/>
      <c r="T44" s="547"/>
      <c r="U44" s="547">
        <f>SUM(U46:X62)</f>
        <v>53320794</v>
      </c>
      <c r="V44" s="547"/>
      <c r="W44" s="547"/>
      <c r="X44" s="547"/>
      <c r="Y44" s="547">
        <f>SUM(Y46:Z62)</f>
        <v>8033288</v>
      </c>
      <c r="Z44" s="547"/>
      <c r="AA44" s="547">
        <f>SUM(AA46:AB62)</f>
        <v>44705962</v>
      </c>
      <c r="AB44" s="547"/>
      <c r="AC44" s="537">
        <f>SUM(AC46:AE62)</f>
        <v>5199383</v>
      </c>
      <c r="AD44" s="537"/>
      <c r="AE44" s="537"/>
      <c r="AF44" s="537">
        <f>SUM(AF46:AH62)</f>
        <v>30996385</v>
      </c>
      <c r="AG44" s="537"/>
      <c r="AH44" s="537"/>
      <c r="AI44" s="547">
        <f>SUM(AI46:AJ63)</f>
        <v>2325241</v>
      </c>
      <c r="AJ44" s="547"/>
      <c r="AK44" s="537">
        <f>SUM(AK47:AL62)</f>
        <v>220817</v>
      </c>
      <c r="AL44" s="537"/>
    </row>
    <row r="45" spans="1:38" ht="20.25" customHeight="1">
      <c r="A45" s="576"/>
      <c r="B45" s="577"/>
      <c r="C45" s="573"/>
      <c r="D45" s="573"/>
      <c r="E45" s="573"/>
      <c r="F45" s="573"/>
      <c r="G45" s="573"/>
      <c r="H45" s="573"/>
      <c r="I45" s="573"/>
      <c r="J45" s="573"/>
      <c r="K45" s="573"/>
      <c r="L45" s="573"/>
      <c r="M45" s="573"/>
      <c r="N45" s="573"/>
      <c r="O45" s="573"/>
      <c r="P45" s="573"/>
      <c r="Q45" s="573"/>
      <c r="R45" s="548"/>
      <c r="S45" s="548"/>
      <c r="T45" s="548"/>
      <c r="U45" s="548"/>
      <c r="V45" s="548"/>
      <c r="W45" s="548"/>
      <c r="X45" s="548"/>
      <c r="Y45" s="548"/>
      <c r="Z45" s="548"/>
      <c r="AA45" s="548"/>
      <c r="AB45" s="548"/>
      <c r="AC45" s="546"/>
      <c r="AD45" s="546"/>
      <c r="AE45" s="546"/>
      <c r="AF45" s="546"/>
      <c r="AG45" s="546"/>
      <c r="AH45" s="546"/>
      <c r="AI45" s="548"/>
      <c r="AJ45" s="548"/>
      <c r="AK45" s="546"/>
      <c r="AL45" s="546"/>
    </row>
    <row r="46" spans="1:38" s="54" customFormat="1" ht="20.25" customHeight="1">
      <c r="A46" s="568" t="s">
        <v>150</v>
      </c>
      <c r="B46" s="569"/>
      <c r="C46" s="523">
        <v>100075441</v>
      </c>
      <c r="D46" s="523"/>
      <c r="E46" s="523">
        <v>625627</v>
      </c>
      <c r="F46" s="523"/>
      <c r="G46" s="523">
        <v>6590126</v>
      </c>
      <c r="H46" s="523"/>
      <c r="I46" s="523">
        <v>15114192</v>
      </c>
      <c r="J46" s="523"/>
      <c r="K46" s="523"/>
      <c r="L46" s="523">
        <v>6980197</v>
      </c>
      <c r="M46" s="523"/>
      <c r="N46" s="523">
        <v>1700267</v>
      </c>
      <c r="O46" s="523"/>
      <c r="P46" s="523">
        <v>2800870</v>
      </c>
      <c r="Q46" s="523"/>
      <c r="R46" s="544">
        <v>11084157</v>
      </c>
      <c r="S46" s="544"/>
      <c r="T46" s="544"/>
      <c r="U46" s="544">
        <v>25511355</v>
      </c>
      <c r="V46" s="544"/>
      <c r="W46" s="544"/>
      <c r="X46" s="544"/>
      <c r="Y46" s="544">
        <v>2596310</v>
      </c>
      <c r="Z46" s="544"/>
      <c r="AA46" s="544">
        <v>16501949</v>
      </c>
      <c r="AB46" s="544"/>
      <c r="AC46" s="530">
        <v>377766</v>
      </c>
      <c r="AD46" s="530"/>
      <c r="AE46" s="530"/>
      <c r="AF46" s="530">
        <v>8909632</v>
      </c>
      <c r="AG46" s="530"/>
      <c r="AH46" s="530"/>
      <c r="AI46" s="544">
        <v>1282993</v>
      </c>
      <c r="AJ46" s="544"/>
      <c r="AK46" s="523" t="s">
        <v>363</v>
      </c>
      <c r="AL46" s="523"/>
    </row>
    <row r="47" spans="1:38" s="54" customFormat="1" ht="20.25" customHeight="1">
      <c r="A47" s="568" t="s">
        <v>151</v>
      </c>
      <c r="B47" s="569"/>
      <c r="C47" s="523">
        <v>12087989</v>
      </c>
      <c r="D47" s="523"/>
      <c r="E47" s="523">
        <v>179055</v>
      </c>
      <c r="F47" s="523"/>
      <c r="G47" s="523">
        <v>1343109</v>
      </c>
      <c r="H47" s="523"/>
      <c r="I47" s="523">
        <v>2543186</v>
      </c>
      <c r="J47" s="523"/>
      <c r="K47" s="523"/>
      <c r="L47" s="523">
        <v>805869</v>
      </c>
      <c r="M47" s="523"/>
      <c r="N47" s="523">
        <v>152254</v>
      </c>
      <c r="O47" s="523"/>
      <c r="P47" s="523">
        <v>487238</v>
      </c>
      <c r="Q47" s="523"/>
      <c r="R47" s="544">
        <v>796568</v>
      </c>
      <c r="S47" s="544"/>
      <c r="T47" s="544"/>
      <c r="U47" s="544">
        <v>1274825</v>
      </c>
      <c r="V47" s="544"/>
      <c r="W47" s="544"/>
      <c r="X47" s="544"/>
      <c r="Y47" s="544">
        <v>464029</v>
      </c>
      <c r="Z47" s="544"/>
      <c r="AA47" s="544">
        <v>1640522</v>
      </c>
      <c r="AB47" s="544"/>
      <c r="AC47" s="530">
        <v>743296</v>
      </c>
      <c r="AD47" s="530"/>
      <c r="AE47" s="530"/>
      <c r="AF47" s="530">
        <v>1437221</v>
      </c>
      <c r="AG47" s="530"/>
      <c r="AH47" s="530"/>
      <c r="AI47" s="523" t="s">
        <v>363</v>
      </c>
      <c r="AJ47" s="523"/>
      <c r="AK47" s="544">
        <v>220817</v>
      </c>
      <c r="AL47" s="544"/>
    </row>
    <row r="48" spans="1:38" s="54" customFormat="1" ht="20.25" customHeight="1">
      <c r="A48" s="568" t="s">
        <v>152</v>
      </c>
      <c r="B48" s="569"/>
      <c r="C48" s="523">
        <v>27841701</v>
      </c>
      <c r="D48" s="523"/>
      <c r="E48" s="523">
        <v>269309</v>
      </c>
      <c r="F48" s="523"/>
      <c r="G48" s="523">
        <v>5324947</v>
      </c>
      <c r="H48" s="523"/>
      <c r="I48" s="523">
        <v>4180574</v>
      </c>
      <c r="J48" s="523"/>
      <c r="K48" s="523"/>
      <c r="L48" s="523">
        <v>1215747</v>
      </c>
      <c r="M48" s="523"/>
      <c r="N48" s="523">
        <v>195976</v>
      </c>
      <c r="O48" s="523"/>
      <c r="P48" s="523">
        <v>2045836</v>
      </c>
      <c r="Q48" s="523"/>
      <c r="R48" s="544">
        <v>2148105</v>
      </c>
      <c r="S48" s="544"/>
      <c r="T48" s="544"/>
      <c r="U48" s="544">
        <v>4507297</v>
      </c>
      <c r="V48" s="544"/>
      <c r="W48" s="544"/>
      <c r="X48" s="544"/>
      <c r="Y48" s="544">
        <v>763871</v>
      </c>
      <c r="Z48" s="544"/>
      <c r="AA48" s="544">
        <v>4487141</v>
      </c>
      <c r="AB48" s="544"/>
      <c r="AC48" s="530">
        <v>51294</v>
      </c>
      <c r="AD48" s="530"/>
      <c r="AE48" s="530"/>
      <c r="AF48" s="530">
        <v>2651604</v>
      </c>
      <c r="AG48" s="530"/>
      <c r="AH48" s="530"/>
      <c r="AI48" s="523" t="s">
        <v>363</v>
      </c>
      <c r="AJ48" s="523"/>
      <c r="AK48" s="523" t="s">
        <v>363</v>
      </c>
      <c r="AL48" s="523"/>
    </row>
    <row r="49" spans="1:38" s="54" customFormat="1" ht="20.25" customHeight="1">
      <c r="A49" s="568" t="s">
        <v>153</v>
      </c>
      <c r="B49" s="569"/>
      <c r="C49" s="523">
        <v>8286536</v>
      </c>
      <c r="D49" s="523"/>
      <c r="E49" s="523">
        <v>146089</v>
      </c>
      <c r="F49" s="523"/>
      <c r="G49" s="523">
        <v>1079190</v>
      </c>
      <c r="H49" s="523"/>
      <c r="I49" s="523">
        <v>1400507</v>
      </c>
      <c r="J49" s="523"/>
      <c r="K49" s="523"/>
      <c r="L49" s="523">
        <v>439985</v>
      </c>
      <c r="M49" s="523"/>
      <c r="N49" s="523">
        <v>57676</v>
      </c>
      <c r="O49" s="523"/>
      <c r="P49" s="523">
        <v>1007408</v>
      </c>
      <c r="Q49" s="523"/>
      <c r="R49" s="544">
        <v>322171</v>
      </c>
      <c r="S49" s="544"/>
      <c r="T49" s="544"/>
      <c r="U49" s="544">
        <v>697825</v>
      </c>
      <c r="V49" s="544"/>
      <c r="W49" s="544"/>
      <c r="X49" s="544"/>
      <c r="Y49" s="544">
        <v>300743</v>
      </c>
      <c r="Z49" s="544"/>
      <c r="AA49" s="544">
        <v>863124</v>
      </c>
      <c r="AB49" s="544"/>
      <c r="AC49" s="530">
        <v>649193</v>
      </c>
      <c r="AD49" s="530"/>
      <c r="AE49" s="530"/>
      <c r="AF49" s="530">
        <v>1322625</v>
      </c>
      <c r="AG49" s="530"/>
      <c r="AH49" s="530"/>
      <c r="AI49" s="523" t="s">
        <v>363</v>
      </c>
      <c r="AJ49" s="523"/>
      <c r="AK49" s="523" t="s">
        <v>363</v>
      </c>
      <c r="AL49" s="523"/>
    </row>
    <row r="50" spans="1:38" s="54" customFormat="1" ht="20.25" customHeight="1">
      <c r="A50" s="568" t="s">
        <v>154</v>
      </c>
      <c r="B50" s="569"/>
      <c r="C50" s="523">
        <v>7705397</v>
      </c>
      <c r="D50" s="523"/>
      <c r="E50" s="523">
        <v>126950</v>
      </c>
      <c r="F50" s="523"/>
      <c r="G50" s="523">
        <v>1051459</v>
      </c>
      <c r="H50" s="523"/>
      <c r="I50" s="523">
        <v>1226548</v>
      </c>
      <c r="J50" s="523"/>
      <c r="K50" s="523"/>
      <c r="L50" s="523">
        <v>516909</v>
      </c>
      <c r="M50" s="523"/>
      <c r="N50" s="523">
        <v>13619</v>
      </c>
      <c r="O50" s="523"/>
      <c r="P50" s="523">
        <v>918459</v>
      </c>
      <c r="Q50" s="523"/>
      <c r="R50" s="544">
        <v>402700</v>
      </c>
      <c r="S50" s="544"/>
      <c r="T50" s="544"/>
      <c r="U50" s="544">
        <v>743304</v>
      </c>
      <c r="V50" s="544"/>
      <c r="W50" s="544"/>
      <c r="X50" s="544"/>
      <c r="Y50" s="544">
        <v>250256</v>
      </c>
      <c r="Z50" s="544"/>
      <c r="AA50" s="544">
        <v>762759</v>
      </c>
      <c r="AB50" s="544"/>
      <c r="AC50" s="530">
        <v>323970</v>
      </c>
      <c r="AD50" s="530"/>
      <c r="AE50" s="530"/>
      <c r="AF50" s="530">
        <v>1368464</v>
      </c>
      <c r="AG50" s="530"/>
      <c r="AH50" s="530"/>
      <c r="AI50" s="523" t="s">
        <v>363</v>
      </c>
      <c r="AJ50" s="523"/>
      <c r="AK50" s="523" t="s">
        <v>363</v>
      </c>
      <c r="AL50" s="523"/>
    </row>
    <row r="51" spans="1:38" s="54" customFormat="1" ht="20.25" customHeight="1">
      <c r="A51" s="568" t="s">
        <v>155</v>
      </c>
      <c r="B51" s="569"/>
      <c r="C51" s="523">
        <v>16165570</v>
      </c>
      <c r="D51" s="523"/>
      <c r="E51" s="523">
        <v>222964</v>
      </c>
      <c r="F51" s="523"/>
      <c r="G51" s="523">
        <v>1686332</v>
      </c>
      <c r="H51" s="523"/>
      <c r="I51" s="523">
        <v>2959100</v>
      </c>
      <c r="J51" s="523"/>
      <c r="K51" s="523"/>
      <c r="L51" s="523">
        <v>926837</v>
      </c>
      <c r="M51" s="523"/>
      <c r="N51" s="523">
        <v>216758</v>
      </c>
      <c r="O51" s="523"/>
      <c r="P51" s="523">
        <v>1258443</v>
      </c>
      <c r="Q51" s="523"/>
      <c r="R51" s="544">
        <v>1207870</v>
      </c>
      <c r="S51" s="544"/>
      <c r="T51" s="544"/>
      <c r="U51" s="544">
        <v>3080627</v>
      </c>
      <c r="V51" s="544"/>
      <c r="W51" s="544"/>
      <c r="X51" s="544"/>
      <c r="Y51" s="544">
        <v>501938</v>
      </c>
      <c r="Z51" s="544"/>
      <c r="AA51" s="544">
        <v>2597264</v>
      </c>
      <c r="AB51" s="544"/>
      <c r="AC51" s="530">
        <v>16340</v>
      </c>
      <c r="AD51" s="530"/>
      <c r="AE51" s="530"/>
      <c r="AF51" s="530">
        <v>1341124</v>
      </c>
      <c r="AG51" s="530"/>
      <c r="AH51" s="530"/>
      <c r="AI51" s="530">
        <v>149973</v>
      </c>
      <c r="AJ51" s="530"/>
      <c r="AK51" s="523" t="s">
        <v>363</v>
      </c>
      <c r="AL51" s="523"/>
    </row>
    <row r="52" spans="1:38" s="54" customFormat="1" ht="20.25" customHeight="1">
      <c r="A52" s="568" t="s">
        <v>156</v>
      </c>
      <c r="B52" s="569"/>
      <c r="C52" s="523">
        <v>6506568</v>
      </c>
      <c r="D52" s="523"/>
      <c r="E52" s="523">
        <v>130381</v>
      </c>
      <c r="F52" s="523"/>
      <c r="G52" s="523">
        <v>898337</v>
      </c>
      <c r="H52" s="523"/>
      <c r="I52" s="523">
        <v>1189086</v>
      </c>
      <c r="J52" s="523"/>
      <c r="K52" s="523"/>
      <c r="L52" s="523">
        <v>504144</v>
      </c>
      <c r="M52" s="523"/>
      <c r="N52" s="523">
        <v>73981</v>
      </c>
      <c r="O52" s="523"/>
      <c r="P52" s="523">
        <v>477366</v>
      </c>
      <c r="Q52" s="523"/>
      <c r="R52" s="544">
        <v>336144</v>
      </c>
      <c r="S52" s="544"/>
      <c r="T52" s="544"/>
      <c r="U52" s="544">
        <v>417916</v>
      </c>
      <c r="V52" s="544"/>
      <c r="W52" s="544"/>
      <c r="X52" s="544"/>
      <c r="Y52" s="544">
        <v>200975</v>
      </c>
      <c r="Z52" s="544"/>
      <c r="AA52" s="544">
        <v>1166291</v>
      </c>
      <c r="AB52" s="544"/>
      <c r="AC52" s="530">
        <v>396196</v>
      </c>
      <c r="AD52" s="530"/>
      <c r="AE52" s="530"/>
      <c r="AF52" s="530">
        <v>715751</v>
      </c>
      <c r="AG52" s="530"/>
      <c r="AH52" s="530"/>
      <c r="AI52" s="523" t="s">
        <v>363</v>
      </c>
      <c r="AJ52" s="523"/>
      <c r="AK52" s="523" t="s">
        <v>363</v>
      </c>
      <c r="AL52" s="523"/>
    </row>
    <row r="53" spans="1:38" s="54" customFormat="1" ht="20.25" customHeight="1">
      <c r="A53" s="568" t="s">
        <v>157</v>
      </c>
      <c r="B53" s="569"/>
      <c r="C53" s="523">
        <v>13021158</v>
      </c>
      <c r="D53" s="523"/>
      <c r="E53" s="523">
        <v>155220</v>
      </c>
      <c r="F53" s="523"/>
      <c r="G53" s="523">
        <v>1084833</v>
      </c>
      <c r="H53" s="523"/>
      <c r="I53" s="523">
        <v>1682993</v>
      </c>
      <c r="J53" s="523"/>
      <c r="K53" s="523"/>
      <c r="L53" s="523">
        <v>1027459</v>
      </c>
      <c r="M53" s="523"/>
      <c r="N53" s="523">
        <v>283921</v>
      </c>
      <c r="O53" s="523"/>
      <c r="P53" s="523">
        <v>1210065</v>
      </c>
      <c r="Q53" s="523"/>
      <c r="R53" s="544">
        <v>1473012</v>
      </c>
      <c r="S53" s="544"/>
      <c r="T53" s="544"/>
      <c r="U53" s="544">
        <v>3560857</v>
      </c>
      <c r="V53" s="544"/>
      <c r="W53" s="544"/>
      <c r="X53" s="544"/>
      <c r="Y53" s="544">
        <v>237356</v>
      </c>
      <c r="Z53" s="544"/>
      <c r="AA53" s="544">
        <v>1282749</v>
      </c>
      <c r="AB53" s="544"/>
      <c r="AC53" s="530">
        <v>48921</v>
      </c>
      <c r="AD53" s="530"/>
      <c r="AE53" s="530"/>
      <c r="AF53" s="530">
        <v>899864</v>
      </c>
      <c r="AG53" s="530"/>
      <c r="AH53" s="530"/>
      <c r="AI53" s="530">
        <v>73908</v>
      </c>
      <c r="AJ53" s="530"/>
      <c r="AK53" s="523" t="s">
        <v>363</v>
      </c>
      <c r="AL53" s="523"/>
    </row>
    <row r="54" spans="1:38" s="54" customFormat="1" ht="20.25" customHeight="1">
      <c r="A54" s="568"/>
      <c r="B54" s="569"/>
      <c r="C54" s="523"/>
      <c r="D54" s="523"/>
      <c r="E54" s="523"/>
      <c r="F54" s="523"/>
      <c r="G54" s="523"/>
      <c r="H54" s="523"/>
      <c r="I54" s="523"/>
      <c r="J54" s="523"/>
      <c r="K54" s="523"/>
      <c r="L54" s="523"/>
      <c r="M54" s="523"/>
      <c r="N54" s="523"/>
      <c r="O54" s="523"/>
      <c r="P54" s="523"/>
      <c r="Q54" s="523"/>
      <c r="R54" s="544"/>
      <c r="S54" s="544"/>
      <c r="T54" s="544"/>
      <c r="U54" s="544"/>
      <c r="V54" s="544"/>
      <c r="W54" s="544"/>
      <c r="X54" s="544"/>
      <c r="Y54" s="544"/>
      <c r="Z54" s="544"/>
      <c r="AA54" s="544"/>
      <c r="AB54" s="544"/>
      <c r="AC54" s="530"/>
      <c r="AD54" s="530"/>
      <c r="AE54" s="530"/>
      <c r="AF54" s="530"/>
      <c r="AG54" s="530"/>
      <c r="AH54" s="530"/>
      <c r="AI54" s="530"/>
      <c r="AJ54" s="530"/>
      <c r="AK54" s="530"/>
      <c r="AL54" s="530"/>
    </row>
    <row r="55" spans="1:38" s="54" customFormat="1" ht="20.25" customHeight="1">
      <c r="A55" s="568" t="s">
        <v>158</v>
      </c>
      <c r="B55" s="569"/>
      <c r="C55" s="523">
        <v>3692774</v>
      </c>
      <c r="D55" s="523"/>
      <c r="E55" s="523">
        <v>67704</v>
      </c>
      <c r="F55" s="523"/>
      <c r="G55" s="523">
        <v>463693</v>
      </c>
      <c r="H55" s="523"/>
      <c r="I55" s="523">
        <v>437495</v>
      </c>
      <c r="J55" s="523"/>
      <c r="K55" s="523"/>
      <c r="L55" s="523">
        <v>207606</v>
      </c>
      <c r="M55" s="523"/>
      <c r="N55" s="523">
        <v>35000</v>
      </c>
      <c r="O55" s="523"/>
      <c r="P55" s="523">
        <v>95362</v>
      </c>
      <c r="Q55" s="523"/>
      <c r="R55" s="544">
        <v>402843</v>
      </c>
      <c r="S55" s="544"/>
      <c r="T55" s="544"/>
      <c r="U55" s="544">
        <v>373847</v>
      </c>
      <c r="V55" s="544"/>
      <c r="W55" s="544"/>
      <c r="X55" s="544"/>
      <c r="Y55" s="544">
        <v>134345</v>
      </c>
      <c r="Z55" s="544"/>
      <c r="AA55" s="544">
        <v>970821</v>
      </c>
      <c r="AB55" s="544"/>
      <c r="AC55" s="530">
        <v>7718</v>
      </c>
      <c r="AD55" s="530"/>
      <c r="AE55" s="530"/>
      <c r="AF55" s="530">
        <v>354110</v>
      </c>
      <c r="AG55" s="530"/>
      <c r="AH55" s="530"/>
      <c r="AI55" s="530">
        <v>142230</v>
      </c>
      <c r="AJ55" s="530"/>
      <c r="AK55" s="523" t="s">
        <v>363</v>
      </c>
      <c r="AL55" s="523"/>
    </row>
    <row r="56" spans="1:38" s="54" customFormat="1" ht="20.25" customHeight="1">
      <c r="A56" s="568" t="s">
        <v>159</v>
      </c>
      <c r="B56" s="569"/>
      <c r="C56" s="523">
        <v>11889504</v>
      </c>
      <c r="D56" s="523"/>
      <c r="E56" s="523">
        <v>243961</v>
      </c>
      <c r="F56" s="523"/>
      <c r="G56" s="523">
        <v>1598711</v>
      </c>
      <c r="H56" s="523"/>
      <c r="I56" s="523">
        <v>1759981</v>
      </c>
      <c r="J56" s="523"/>
      <c r="K56" s="523"/>
      <c r="L56" s="523">
        <v>744624</v>
      </c>
      <c r="M56" s="523"/>
      <c r="N56" s="523">
        <v>318201</v>
      </c>
      <c r="O56" s="523"/>
      <c r="P56" s="523">
        <v>1265357</v>
      </c>
      <c r="Q56" s="523"/>
      <c r="R56" s="544">
        <v>974289</v>
      </c>
      <c r="S56" s="544"/>
      <c r="T56" s="544"/>
      <c r="U56" s="544">
        <v>1775037</v>
      </c>
      <c r="V56" s="544"/>
      <c r="W56" s="544"/>
      <c r="X56" s="544"/>
      <c r="Y56" s="544">
        <v>179624</v>
      </c>
      <c r="Z56" s="544"/>
      <c r="AA56" s="544">
        <v>1735360</v>
      </c>
      <c r="AB56" s="544"/>
      <c r="AC56" s="530" t="s">
        <v>363</v>
      </c>
      <c r="AD56" s="530"/>
      <c r="AE56" s="530"/>
      <c r="AF56" s="530">
        <v>1274298</v>
      </c>
      <c r="AG56" s="530"/>
      <c r="AH56" s="530"/>
      <c r="AI56" s="530">
        <v>20061</v>
      </c>
      <c r="AJ56" s="530"/>
      <c r="AK56" s="523" t="s">
        <v>363</v>
      </c>
      <c r="AL56" s="523"/>
    </row>
    <row r="57" spans="1:38" s="54" customFormat="1" ht="20.25" customHeight="1">
      <c r="A57" s="568" t="s">
        <v>160</v>
      </c>
      <c r="B57" s="569"/>
      <c r="C57" s="523">
        <v>20187737</v>
      </c>
      <c r="D57" s="523"/>
      <c r="E57" s="523">
        <v>369616</v>
      </c>
      <c r="F57" s="523"/>
      <c r="G57" s="523">
        <v>2615977</v>
      </c>
      <c r="H57" s="523"/>
      <c r="I57" s="523">
        <v>2244698</v>
      </c>
      <c r="J57" s="523"/>
      <c r="K57" s="523"/>
      <c r="L57" s="523">
        <v>1341813</v>
      </c>
      <c r="M57" s="523"/>
      <c r="N57" s="523">
        <v>246123</v>
      </c>
      <c r="O57" s="523"/>
      <c r="P57" s="523">
        <v>1619774</v>
      </c>
      <c r="Q57" s="523"/>
      <c r="R57" s="544">
        <v>1574595</v>
      </c>
      <c r="S57" s="544"/>
      <c r="T57" s="544"/>
      <c r="U57" s="544">
        <v>3869172</v>
      </c>
      <c r="V57" s="544"/>
      <c r="W57" s="544"/>
      <c r="X57" s="544"/>
      <c r="Y57" s="544">
        <v>535859</v>
      </c>
      <c r="Z57" s="544"/>
      <c r="AA57" s="544">
        <v>3043457</v>
      </c>
      <c r="AB57" s="544"/>
      <c r="AC57" s="530">
        <v>54275</v>
      </c>
      <c r="AD57" s="530"/>
      <c r="AE57" s="530"/>
      <c r="AF57" s="530">
        <v>2446176</v>
      </c>
      <c r="AG57" s="530"/>
      <c r="AH57" s="530"/>
      <c r="AI57" s="530">
        <v>226202</v>
      </c>
      <c r="AJ57" s="530"/>
      <c r="AK57" s="523" t="s">
        <v>363</v>
      </c>
      <c r="AL57" s="523"/>
    </row>
    <row r="58" spans="1:38" s="54" customFormat="1" ht="20.25" customHeight="1">
      <c r="A58" s="568" t="s">
        <v>161</v>
      </c>
      <c r="B58" s="569"/>
      <c r="C58" s="523">
        <v>17665396</v>
      </c>
      <c r="D58" s="523"/>
      <c r="E58" s="523">
        <v>372067</v>
      </c>
      <c r="F58" s="523"/>
      <c r="G58" s="523">
        <v>2450911</v>
      </c>
      <c r="H58" s="523"/>
      <c r="I58" s="523">
        <v>2140916</v>
      </c>
      <c r="J58" s="523"/>
      <c r="K58" s="523"/>
      <c r="L58" s="523">
        <v>1062007</v>
      </c>
      <c r="M58" s="523"/>
      <c r="N58" s="523">
        <v>133180</v>
      </c>
      <c r="O58" s="523"/>
      <c r="P58" s="523">
        <v>1514974</v>
      </c>
      <c r="Q58" s="523"/>
      <c r="R58" s="544">
        <v>714129</v>
      </c>
      <c r="S58" s="544"/>
      <c r="T58" s="544"/>
      <c r="U58" s="544">
        <v>3231050</v>
      </c>
      <c r="V58" s="544"/>
      <c r="W58" s="544"/>
      <c r="X58" s="544"/>
      <c r="Y58" s="544">
        <v>609476</v>
      </c>
      <c r="Z58" s="544"/>
      <c r="AA58" s="544">
        <v>3171244</v>
      </c>
      <c r="AB58" s="544"/>
      <c r="AC58" s="530">
        <v>52636</v>
      </c>
      <c r="AD58" s="530"/>
      <c r="AE58" s="530"/>
      <c r="AF58" s="530">
        <v>2027373</v>
      </c>
      <c r="AG58" s="530"/>
      <c r="AH58" s="530"/>
      <c r="AI58" s="530">
        <v>185433</v>
      </c>
      <c r="AJ58" s="530"/>
      <c r="AK58" s="523" t="s">
        <v>363</v>
      </c>
      <c r="AL58" s="523"/>
    </row>
    <row r="59" spans="1:38" s="54" customFormat="1" ht="20.25" customHeight="1">
      <c r="A59" s="568" t="s">
        <v>162</v>
      </c>
      <c r="B59" s="569"/>
      <c r="C59" s="523">
        <v>14322654</v>
      </c>
      <c r="D59" s="523"/>
      <c r="E59" s="523">
        <v>270597</v>
      </c>
      <c r="F59" s="523"/>
      <c r="G59" s="523">
        <v>2317434</v>
      </c>
      <c r="H59" s="523"/>
      <c r="I59" s="523">
        <v>2054876</v>
      </c>
      <c r="J59" s="523"/>
      <c r="K59" s="523"/>
      <c r="L59" s="523">
        <v>881211</v>
      </c>
      <c r="M59" s="523"/>
      <c r="N59" s="523">
        <v>84755</v>
      </c>
      <c r="O59" s="523"/>
      <c r="P59" s="523">
        <v>2072524</v>
      </c>
      <c r="Q59" s="523"/>
      <c r="R59" s="544">
        <v>627599</v>
      </c>
      <c r="S59" s="544"/>
      <c r="T59" s="544"/>
      <c r="U59" s="544">
        <v>1296089</v>
      </c>
      <c r="V59" s="544"/>
      <c r="W59" s="544"/>
      <c r="X59" s="544"/>
      <c r="Y59" s="544">
        <v>346836</v>
      </c>
      <c r="Z59" s="544"/>
      <c r="AA59" s="544">
        <v>2400307</v>
      </c>
      <c r="AB59" s="544"/>
      <c r="AC59" s="530">
        <v>368836</v>
      </c>
      <c r="AD59" s="530"/>
      <c r="AE59" s="530"/>
      <c r="AF59" s="530">
        <v>1601590</v>
      </c>
      <c r="AG59" s="530"/>
      <c r="AH59" s="530"/>
      <c r="AI59" s="523" t="s">
        <v>363</v>
      </c>
      <c r="AJ59" s="523"/>
      <c r="AK59" s="523" t="s">
        <v>363</v>
      </c>
      <c r="AL59" s="523"/>
    </row>
    <row r="60" spans="1:38" s="54" customFormat="1" ht="20.25" customHeight="1">
      <c r="A60" s="568" t="s">
        <v>163</v>
      </c>
      <c r="B60" s="569"/>
      <c r="C60" s="523">
        <v>13481990</v>
      </c>
      <c r="D60" s="523"/>
      <c r="E60" s="523">
        <v>308761</v>
      </c>
      <c r="F60" s="523"/>
      <c r="G60" s="523">
        <v>2607014</v>
      </c>
      <c r="H60" s="523"/>
      <c r="I60" s="523">
        <v>2204995</v>
      </c>
      <c r="J60" s="523"/>
      <c r="K60" s="523"/>
      <c r="L60" s="523">
        <v>605209</v>
      </c>
      <c r="M60" s="523"/>
      <c r="N60" s="523">
        <v>42182</v>
      </c>
      <c r="O60" s="523"/>
      <c r="P60" s="523">
        <v>1676445</v>
      </c>
      <c r="Q60" s="523"/>
      <c r="R60" s="544">
        <v>791377</v>
      </c>
      <c r="S60" s="544"/>
      <c r="T60" s="544"/>
      <c r="U60" s="544">
        <v>815160</v>
      </c>
      <c r="V60" s="544"/>
      <c r="W60" s="544"/>
      <c r="X60" s="544"/>
      <c r="Y60" s="544">
        <v>385199</v>
      </c>
      <c r="Z60" s="544"/>
      <c r="AA60" s="544">
        <v>1716863</v>
      </c>
      <c r="AB60" s="544"/>
      <c r="AC60" s="530">
        <v>637178</v>
      </c>
      <c r="AD60" s="530"/>
      <c r="AE60" s="530"/>
      <c r="AF60" s="530">
        <v>1624617</v>
      </c>
      <c r="AG60" s="530"/>
      <c r="AH60" s="530"/>
      <c r="AI60" s="544">
        <v>66990</v>
      </c>
      <c r="AJ60" s="544"/>
      <c r="AK60" s="523" t="s">
        <v>363</v>
      </c>
      <c r="AL60" s="523"/>
    </row>
    <row r="61" spans="1:38" s="54" customFormat="1" ht="20.25" customHeight="1">
      <c r="A61" s="568" t="s">
        <v>164</v>
      </c>
      <c r="B61" s="569"/>
      <c r="C61" s="523">
        <v>16055039</v>
      </c>
      <c r="D61" s="523"/>
      <c r="E61" s="523">
        <v>241179</v>
      </c>
      <c r="F61" s="523"/>
      <c r="G61" s="523">
        <v>1711778</v>
      </c>
      <c r="H61" s="523"/>
      <c r="I61" s="523">
        <v>1303193</v>
      </c>
      <c r="J61" s="523"/>
      <c r="K61" s="523"/>
      <c r="L61" s="523">
        <v>1037319</v>
      </c>
      <c r="M61" s="523"/>
      <c r="N61" s="523">
        <v>31439</v>
      </c>
      <c r="O61" s="523"/>
      <c r="P61" s="523">
        <v>2858863</v>
      </c>
      <c r="Q61" s="523"/>
      <c r="R61" s="544">
        <v>614206</v>
      </c>
      <c r="S61" s="544"/>
      <c r="T61" s="544"/>
      <c r="U61" s="544">
        <v>1675484</v>
      </c>
      <c r="V61" s="544"/>
      <c r="W61" s="544"/>
      <c r="X61" s="544"/>
      <c r="Y61" s="544">
        <v>402618</v>
      </c>
      <c r="Z61" s="544"/>
      <c r="AA61" s="544">
        <v>2038073</v>
      </c>
      <c r="AB61" s="544"/>
      <c r="AC61" s="530">
        <v>1438475</v>
      </c>
      <c r="AD61" s="530"/>
      <c r="AE61" s="530"/>
      <c r="AF61" s="530">
        <v>2524961</v>
      </c>
      <c r="AG61" s="530"/>
      <c r="AH61" s="530"/>
      <c r="AI61" s="544">
        <v>177451</v>
      </c>
      <c r="AJ61" s="544"/>
      <c r="AK61" s="523" t="s">
        <v>363</v>
      </c>
      <c r="AL61" s="523"/>
    </row>
    <row r="62" spans="1:38" s="54" customFormat="1" ht="20.25" customHeight="1">
      <c r="A62" s="568" t="s">
        <v>165</v>
      </c>
      <c r="B62" s="569"/>
      <c r="C62" s="523">
        <v>2825659</v>
      </c>
      <c r="D62" s="523"/>
      <c r="E62" s="523">
        <v>61391</v>
      </c>
      <c r="F62" s="523"/>
      <c r="G62" s="523">
        <v>311701</v>
      </c>
      <c r="H62" s="523"/>
      <c r="I62" s="523">
        <v>284775</v>
      </c>
      <c r="J62" s="523"/>
      <c r="K62" s="523"/>
      <c r="L62" s="523">
        <v>158995</v>
      </c>
      <c r="M62" s="523"/>
      <c r="N62" s="523">
        <v>4532</v>
      </c>
      <c r="O62" s="523"/>
      <c r="P62" s="523">
        <v>446344</v>
      </c>
      <c r="Q62" s="523"/>
      <c r="R62" s="545">
        <v>84817</v>
      </c>
      <c r="S62" s="545"/>
      <c r="T62" s="545"/>
      <c r="U62" s="545">
        <v>490949</v>
      </c>
      <c r="V62" s="545"/>
      <c r="W62" s="545"/>
      <c r="X62" s="545"/>
      <c r="Y62" s="545">
        <v>123853</v>
      </c>
      <c r="Z62" s="545"/>
      <c r="AA62" s="545">
        <v>328038</v>
      </c>
      <c r="AB62" s="545"/>
      <c r="AC62" s="523">
        <v>33289</v>
      </c>
      <c r="AD62" s="523"/>
      <c r="AE62" s="523"/>
      <c r="AF62" s="523">
        <v>496975</v>
      </c>
      <c r="AG62" s="523"/>
      <c r="AH62" s="523"/>
      <c r="AI62" s="523" t="s">
        <v>363</v>
      </c>
      <c r="AJ62" s="523"/>
      <c r="AK62" s="523" t="s">
        <v>363</v>
      </c>
      <c r="AL62" s="523"/>
    </row>
    <row r="63" spans="1:38" s="52" customFormat="1" ht="20.25" customHeight="1">
      <c r="A63" s="55"/>
      <c r="B63" s="56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</row>
    <row r="64" s="48" customFormat="1" ht="20.25" customHeight="1">
      <c r="A64" s="59" t="s">
        <v>366</v>
      </c>
    </row>
    <row r="65" s="48" customFormat="1" ht="20.25" customHeight="1">
      <c r="A65" s="59"/>
    </row>
    <row r="66" spans="1:38" s="117" customFormat="1" ht="20.25" customHeight="1">
      <c r="A66" s="599" t="s">
        <v>444</v>
      </c>
      <c r="B66" s="599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599"/>
      <c r="X66" s="599"/>
      <c r="Y66" s="599"/>
      <c r="Z66" s="599"/>
      <c r="AA66" s="599"/>
      <c r="AB66" s="599"/>
      <c r="AC66" s="599"/>
      <c r="AD66" s="599"/>
      <c r="AE66" s="599"/>
      <c r="AF66" s="599"/>
      <c r="AG66" s="599"/>
      <c r="AH66" s="599"/>
      <c r="AI66" s="599"/>
      <c r="AJ66" s="599"/>
      <c r="AK66" s="599"/>
      <c r="AL66" s="599"/>
    </row>
    <row r="67" spans="1:38" ht="20.25" customHeight="1" thickBo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K67" s="48"/>
      <c r="AL67" s="48" t="s">
        <v>136</v>
      </c>
    </row>
    <row r="68" spans="1:39" ht="20.25" customHeight="1">
      <c r="A68" s="570" t="s">
        <v>180</v>
      </c>
      <c r="B68" s="513" t="s">
        <v>367</v>
      </c>
      <c r="C68" s="514"/>
      <c r="D68" s="581" t="s">
        <v>255</v>
      </c>
      <c r="E68" s="589" t="s">
        <v>256</v>
      </c>
      <c r="F68" s="589" t="s">
        <v>368</v>
      </c>
      <c r="G68" s="589"/>
      <c r="H68" s="581" t="s">
        <v>369</v>
      </c>
      <c r="I68" s="581" t="s">
        <v>257</v>
      </c>
      <c r="J68" s="586"/>
      <c r="K68" s="581" t="s">
        <v>258</v>
      </c>
      <c r="L68" s="62"/>
      <c r="M68" s="62"/>
      <c r="N68" s="62"/>
      <c r="O68" s="540" t="s">
        <v>372</v>
      </c>
      <c r="P68" s="524" t="s">
        <v>259</v>
      </c>
      <c r="Q68" s="531"/>
      <c r="R68" s="524" t="s">
        <v>373</v>
      </c>
      <c r="S68" s="540" t="s">
        <v>374</v>
      </c>
      <c r="T68" s="540"/>
      <c r="U68" s="524" t="s">
        <v>226</v>
      </c>
      <c r="V68" s="525"/>
      <c r="W68" s="524" t="s">
        <v>260</v>
      </c>
      <c r="X68" s="525"/>
      <c r="Y68" s="524" t="s">
        <v>261</v>
      </c>
      <c r="Z68" s="525"/>
      <c r="AA68" s="595" t="s">
        <v>262</v>
      </c>
      <c r="AB68" s="524" t="s">
        <v>375</v>
      </c>
      <c r="AC68" s="540" t="s">
        <v>264</v>
      </c>
      <c r="AD68" s="540"/>
      <c r="AE68" s="524" t="s">
        <v>265</v>
      </c>
      <c r="AF68" s="531"/>
      <c r="AG68" s="531"/>
      <c r="AH68" s="513" t="s">
        <v>181</v>
      </c>
      <c r="AI68" s="514"/>
      <c r="AJ68" s="524" t="s">
        <v>263</v>
      </c>
      <c r="AK68" s="525"/>
      <c r="AL68" s="555" t="s">
        <v>182</v>
      </c>
      <c r="AM68" s="48"/>
    </row>
    <row r="69" spans="1:39" ht="20.25" customHeight="1">
      <c r="A69" s="571"/>
      <c r="B69" s="515"/>
      <c r="C69" s="516"/>
      <c r="D69" s="582"/>
      <c r="E69" s="590"/>
      <c r="F69" s="590"/>
      <c r="G69" s="590"/>
      <c r="H69" s="584"/>
      <c r="I69" s="584"/>
      <c r="J69" s="587"/>
      <c r="K69" s="584"/>
      <c r="L69" s="590" t="s">
        <v>370</v>
      </c>
      <c r="M69" s="590"/>
      <c r="N69" s="562" t="s">
        <v>371</v>
      </c>
      <c r="O69" s="541"/>
      <c r="P69" s="526"/>
      <c r="Q69" s="532"/>
      <c r="R69" s="526"/>
      <c r="S69" s="541"/>
      <c r="T69" s="541"/>
      <c r="U69" s="526"/>
      <c r="V69" s="527"/>
      <c r="W69" s="526"/>
      <c r="X69" s="527"/>
      <c r="Y69" s="526"/>
      <c r="Z69" s="527"/>
      <c r="AA69" s="596"/>
      <c r="AB69" s="526"/>
      <c r="AC69" s="541"/>
      <c r="AD69" s="541"/>
      <c r="AE69" s="526"/>
      <c r="AF69" s="532"/>
      <c r="AG69" s="532"/>
      <c r="AH69" s="515"/>
      <c r="AI69" s="516"/>
      <c r="AJ69" s="526"/>
      <c r="AK69" s="527"/>
      <c r="AL69" s="556"/>
      <c r="AM69" s="48"/>
    </row>
    <row r="70" spans="1:39" ht="20.25" customHeight="1">
      <c r="A70" s="571"/>
      <c r="B70" s="515"/>
      <c r="C70" s="516"/>
      <c r="D70" s="582"/>
      <c r="E70" s="590"/>
      <c r="F70" s="590"/>
      <c r="G70" s="590"/>
      <c r="H70" s="584"/>
      <c r="I70" s="584"/>
      <c r="J70" s="587"/>
      <c r="K70" s="584"/>
      <c r="L70" s="590"/>
      <c r="M70" s="590"/>
      <c r="N70" s="563"/>
      <c r="O70" s="541"/>
      <c r="P70" s="526"/>
      <c r="Q70" s="532"/>
      <c r="R70" s="526"/>
      <c r="S70" s="541"/>
      <c r="T70" s="541"/>
      <c r="U70" s="526"/>
      <c r="V70" s="527"/>
      <c r="W70" s="526"/>
      <c r="X70" s="527"/>
      <c r="Y70" s="526"/>
      <c r="Z70" s="527"/>
      <c r="AA70" s="596"/>
      <c r="AB70" s="526"/>
      <c r="AC70" s="541"/>
      <c r="AD70" s="541"/>
      <c r="AE70" s="526"/>
      <c r="AF70" s="532"/>
      <c r="AG70" s="532"/>
      <c r="AH70" s="515"/>
      <c r="AI70" s="516"/>
      <c r="AJ70" s="526"/>
      <c r="AK70" s="527"/>
      <c r="AL70" s="556"/>
      <c r="AM70" s="48"/>
    </row>
    <row r="71" spans="1:39" ht="20.25" customHeight="1">
      <c r="A71" s="572"/>
      <c r="B71" s="517"/>
      <c r="C71" s="518"/>
      <c r="D71" s="583"/>
      <c r="E71" s="590"/>
      <c r="F71" s="590"/>
      <c r="G71" s="590"/>
      <c r="H71" s="585"/>
      <c r="I71" s="585"/>
      <c r="J71" s="588"/>
      <c r="K71" s="585"/>
      <c r="L71" s="590"/>
      <c r="M71" s="590"/>
      <c r="N71" s="564"/>
      <c r="O71" s="541"/>
      <c r="P71" s="528"/>
      <c r="Q71" s="533"/>
      <c r="R71" s="528"/>
      <c r="S71" s="541"/>
      <c r="T71" s="541"/>
      <c r="U71" s="528"/>
      <c r="V71" s="529"/>
      <c r="W71" s="528"/>
      <c r="X71" s="529"/>
      <c r="Y71" s="528"/>
      <c r="Z71" s="529"/>
      <c r="AA71" s="538"/>
      <c r="AB71" s="528"/>
      <c r="AC71" s="541"/>
      <c r="AD71" s="541"/>
      <c r="AE71" s="528"/>
      <c r="AF71" s="533"/>
      <c r="AG71" s="533"/>
      <c r="AH71" s="517"/>
      <c r="AI71" s="518"/>
      <c r="AJ71" s="528"/>
      <c r="AK71" s="529"/>
      <c r="AL71" s="556"/>
      <c r="AM71" s="48"/>
    </row>
    <row r="72" spans="1:38" s="120" customFormat="1" ht="20.25" customHeight="1">
      <c r="A72" s="160" t="s">
        <v>137</v>
      </c>
      <c r="B72" s="521">
        <f>SUM(B74:C75)</f>
        <v>230884807</v>
      </c>
      <c r="C72" s="521"/>
      <c r="D72" s="175">
        <f>SUM(D74:D75)</f>
        <v>13196121</v>
      </c>
      <c r="E72" s="175">
        <f>SUM(E74:E75)</f>
        <v>61918411</v>
      </c>
      <c r="F72" s="521">
        <f>SUM(F74:G75)</f>
        <v>6855088</v>
      </c>
      <c r="G72" s="521"/>
      <c r="H72" s="175">
        <f>SUM(H74:H75)</f>
        <v>51851239</v>
      </c>
      <c r="I72" s="551">
        <f>SUM(I74:J75)</f>
        <v>8091273</v>
      </c>
      <c r="J72" s="551"/>
      <c r="K72" s="194">
        <f>SUM(K74:K75)</f>
        <v>4123811</v>
      </c>
      <c r="L72" s="521">
        <f>SUM(L74:M75)</f>
        <v>884585</v>
      </c>
      <c r="M72" s="521"/>
      <c r="N72" s="194">
        <f>SUM(N74:N75)</f>
        <v>3943490</v>
      </c>
      <c r="O72" s="194">
        <f>SUM(O74:O75)</f>
        <v>7014663</v>
      </c>
      <c r="P72" s="551">
        <f>SUM(P74:Q75)</f>
        <v>19263646</v>
      </c>
      <c r="Q72" s="551"/>
      <c r="R72" s="175">
        <f>SUM(R74:R75)</f>
        <v>2969944</v>
      </c>
      <c r="S72" s="521">
        <f>SUM(S74:T75)</f>
        <v>742661</v>
      </c>
      <c r="T72" s="521"/>
      <c r="U72" s="551" t="s">
        <v>399</v>
      </c>
      <c r="V72" s="551"/>
      <c r="W72" s="551">
        <f>SUM(W74:X75)</f>
        <v>7302154</v>
      </c>
      <c r="X72" s="551"/>
      <c r="Y72" s="551">
        <f>SUM(Y74:Z75)</f>
        <v>823332</v>
      </c>
      <c r="Z72" s="551"/>
      <c r="AA72" s="194">
        <f>SUM(AA74:AA75)</f>
        <v>900378</v>
      </c>
      <c r="AB72" s="175">
        <f>SUM(AB74:AB75)</f>
        <v>62612</v>
      </c>
      <c r="AC72" s="521">
        <f>SUM(AC74:AD75)</f>
        <v>25876341</v>
      </c>
      <c r="AD72" s="521"/>
      <c r="AE72" s="536">
        <f>SUM(AE74:AF75)</f>
        <v>1537100</v>
      </c>
      <c r="AF72" s="536"/>
      <c r="AG72" s="536"/>
      <c r="AH72" s="521">
        <f>SUM(AH74:AH75)</f>
        <v>3114000</v>
      </c>
      <c r="AI72" s="521"/>
      <c r="AJ72" s="521">
        <f>SUM(AJ74:AJ75)</f>
        <v>7750236</v>
      </c>
      <c r="AK72" s="521"/>
      <c r="AL72" s="194">
        <f>SUM(AL74:AL75)</f>
        <v>7489797</v>
      </c>
    </row>
    <row r="73" spans="1:38" ht="20.25" customHeight="1">
      <c r="A73" s="161"/>
      <c r="B73" s="523"/>
      <c r="C73" s="523"/>
      <c r="D73" s="5"/>
      <c r="E73" s="53"/>
      <c r="F73" s="523"/>
      <c r="G73" s="523"/>
      <c r="H73" s="5"/>
      <c r="I73" s="53"/>
      <c r="J73" s="53"/>
      <c r="K73" s="53"/>
      <c r="L73" s="523"/>
      <c r="M73" s="523"/>
      <c r="N73" s="53"/>
      <c r="O73" s="53"/>
      <c r="P73" s="88"/>
      <c r="Q73" s="88"/>
      <c r="R73" s="5"/>
      <c r="S73" s="523"/>
      <c r="T73" s="523"/>
      <c r="U73" s="523"/>
      <c r="V73" s="523"/>
      <c r="W73" s="5"/>
      <c r="X73" s="53"/>
      <c r="Y73" s="53"/>
      <c r="Z73" s="53"/>
      <c r="AA73" s="53"/>
      <c r="AB73" s="5"/>
      <c r="AC73" s="523"/>
      <c r="AD73" s="523"/>
      <c r="AE73" s="554"/>
      <c r="AF73" s="554"/>
      <c r="AG73" s="163"/>
      <c r="AH73" s="164"/>
      <c r="AI73" s="140"/>
      <c r="AJ73" s="5"/>
      <c r="AK73" s="73"/>
      <c r="AL73" s="53"/>
    </row>
    <row r="74" spans="1:38" ht="20.25" customHeight="1">
      <c r="A74" s="161" t="s">
        <v>183</v>
      </c>
      <c r="B74" s="523">
        <v>145304420</v>
      </c>
      <c r="C74" s="523"/>
      <c r="D74" s="5">
        <v>9541278</v>
      </c>
      <c r="E74" s="53">
        <v>38060009</v>
      </c>
      <c r="F74" s="523">
        <v>5602842</v>
      </c>
      <c r="G74" s="523"/>
      <c r="H74" s="5">
        <v>36469098</v>
      </c>
      <c r="I74" s="530">
        <v>2612722</v>
      </c>
      <c r="J74" s="530"/>
      <c r="K74" s="53">
        <v>2126096</v>
      </c>
      <c r="L74" s="523">
        <v>391962</v>
      </c>
      <c r="M74" s="523"/>
      <c r="N74" s="53">
        <v>2034254</v>
      </c>
      <c r="O74" s="53">
        <v>6649434</v>
      </c>
      <c r="P74" s="523">
        <v>10086358</v>
      </c>
      <c r="Q74" s="523"/>
      <c r="R74" s="5">
        <v>1786124</v>
      </c>
      <c r="S74" s="523">
        <v>742661</v>
      </c>
      <c r="T74" s="523"/>
      <c r="U74" s="523" t="s">
        <v>363</v>
      </c>
      <c r="V74" s="523"/>
      <c r="W74" s="530">
        <v>1993422</v>
      </c>
      <c r="X74" s="530"/>
      <c r="Y74" s="530">
        <v>823332</v>
      </c>
      <c r="Z74" s="530"/>
      <c r="AA74" s="53">
        <v>871543</v>
      </c>
      <c r="AB74" s="5">
        <v>22580</v>
      </c>
      <c r="AC74" s="523">
        <v>16025461</v>
      </c>
      <c r="AD74" s="523"/>
      <c r="AE74" s="535">
        <v>1059000</v>
      </c>
      <c r="AF74" s="535"/>
      <c r="AG74" s="535"/>
      <c r="AH74" s="520">
        <v>1708000</v>
      </c>
      <c r="AI74" s="520"/>
      <c r="AJ74" s="523">
        <v>1972727</v>
      </c>
      <c r="AK74" s="523"/>
      <c r="AL74" s="53">
        <v>7151733</v>
      </c>
    </row>
    <row r="75" spans="1:38" ht="20.25" customHeight="1">
      <c r="A75" s="162" t="s">
        <v>184</v>
      </c>
      <c r="B75" s="522">
        <v>85580387</v>
      </c>
      <c r="C75" s="522"/>
      <c r="D75" s="63">
        <v>3654843</v>
      </c>
      <c r="E75" s="63">
        <v>23858402</v>
      </c>
      <c r="F75" s="522">
        <v>1252246</v>
      </c>
      <c r="G75" s="522"/>
      <c r="H75" s="63">
        <v>15382141</v>
      </c>
      <c r="I75" s="522">
        <v>5478551</v>
      </c>
      <c r="J75" s="522"/>
      <c r="K75" s="63">
        <v>1997715</v>
      </c>
      <c r="L75" s="522">
        <v>492623</v>
      </c>
      <c r="M75" s="522"/>
      <c r="N75" s="63">
        <v>1909236</v>
      </c>
      <c r="O75" s="63">
        <v>365229</v>
      </c>
      <c r="P75" s="522">
        <v>9177288</v>
      </c>
      <c r="Q75" s="522"/>
      <c r="R75" s="63">
        <v>1183820</v>
      </c>
      <c r="S75" s="522" t="s">
        <v>363</v>
      </c>
      <c r="T75" s="522"/>
      <c r="U75" s="522" t="s">
        <v>363</v>
      </c>
      <c r="V75" s="522"/>
      <c r="W75" s="522">
        <v>5308732</v>
      </c>
      <c r="X75" s="522"/>
      <c r="Y75" s="522" t="s">
        <v>363</v>
      </c>
      <c r="Z75" s="522"/>
      <c r="AA75" s="63">
        <v>28835</v>
      </c>
      <c r="AB75" s="63">
        <v>40032</v>
      </c>
      <c r="AC75" s="522">
        <v>9850880</v>
      </c>
      <c r="AD75" s="522"/>
      <c r="AE75" s="534">
        <v>478100</v>
      </c>
      <c r="AF75" s="534"/>
      <c r="AG75" s="534"/>
      <c r="AH75" s="519">
        <v>1406000</v>
      </c>
      <c r="AI75" s="519"/>
      <c r="AJ75" s="522">
        <v>5777509</v>
      </c>
      <c r="AK75" s="522"/>
      <c r="AL75" s="63">
        <v>338064</v>
      </c>
    </row>
    <row r="76" spans="1:16" ht="20.25" customHeight="1">
      <c r="A76" s="59" t="s">
        <v>376</v>
      </c>
      <c r="O76" s="567"/>
      <c r="P76" s="567"/>
    </row>
    <row r="77" spans="15:16" ht="20.25" customHeight="1">
      <c r="O77" s="561"/>
      <c r="P77" s="561"/>
    </row>
    <row r="78" spans="15:16" ht="20.25" customHeight="1">
      <c r="O78" s="561"/>
      <c r="P78" s="561"/>
    </row>
    <row r="79" spans="15:16" ht="20.25" customHeight="1">
      <c r="O79" s="561"/>
      <c r="P79" s="561"/>
    </row>
    <row r="80" spans="15:16" ht="20.25" customHeight="1">
      <c r="O80" s="561"/>
      <c r="P80" s="561"/>
    </row>
    <row r="81" spans="15:16" ht="20.25" customHeight="1">
      <c r="O81" s="561"/>
      <c r="P81" s="561"/>
    </row>
    <row r="82" spans="15:16" ht="20.25" customHeight="1">
      <c r="O82" s="561"/>
      <c r="P82" s="561"/>
    </row>
    <row r="83" spans="15:16" ht="20.25" customHeight="1">
      <c r="O83" s="561"/>
      <c r="P83" s="561"/>
    </row>
    <row r="84" spans="15:16" ht="20.25" customHeight="1">
      <c r="O84" s="561"/>
      <c r="P84" s="561"/>
    </row>
    <row r="85" spans="15:16" ht="20.25" customHeight="1">
      <c r="O85" s="561"/>
      <c r="P85" s="561"/>
    </row>
  </sheetData>
  <sheetProtection/>
  <mergeCells count="858">
    <mergeCell ref="P19:Q19"/>
    <mergeCell ref="P20:Q20"/>
    <mergeCell ref="P15:Q15"/>
    <mergeCell ref="P16:Q16"/>
    <mergeCell ref="P41:Q41"/>
    <mergeCell ref="P13:Q13"/>
    <mergeCell ref="P17:Q17"/>
    <mergeCell ref="P22:Q22"/>
    <mergeCell ref="P23:Q23"/>
    <mergeCell ref="P24:Q24"/>
    <mergeCell ref="P25:Q25"/>
    <mergeCell ref="P18:Q18"/>
    <mergeCell ref="P55:Q55"/>
    <mergeCell ref="AC50:AE50"/>
    <mergeCell ref="P12:Q12"/>
    <mergeCell ref="P11:Q11"/>
    <mergeCell ref="P50:Q50"/>
    <mergeCell ref="P49:Q49"/>
    <mergeCell ref="P43:Q43"/>
    <mergeCell ref="P42:Q42"/>
    <mergeCell ref="P37:Q38"/>
    <mergeCell ref="P44:Q44"/>
    <mergeCell ref="W75:X75"/>
    <mergeCell ref="Y72:Z72"/>
    <mergeCell ref="S73:T73"/>
    <mergeCell ref="A5:AL5"/>
    <mergeCell ref="A4:AL4"/>
    <mergeCell ref="A45:B45"/>
    <mergeCell ref="A54:B54"/>
    <mergeCell ref="P72:Q72"/>
    <mergeCell ref="P60:Q60"/>
    <mergeCell ref="P56:Q56"/>
    <mergeCell ref="AC54:AE54"/>
    <mergeCell ref="Y53:Z53"/>
    <mergeCell ref="Y54:Z54"/>
    <mergeCell ref="U61:X61"/>
    <mergeCell ref="Y75:Z75"/>
    <mergeCell ref="AB68:AB71"/>
    <mergeCell ref="AA68:AA71"/>
    <mergeCell ref="U74:V74"/>
    <mergeCell ref="U75:V75"/>
    <mergeCell ref="W74:X74"/>
    <mergeCell ref="P62:Q62"/>
    <mergeCell ref="P57:Q57"/>
    <mergeCell ref="P61:Q61"/>
    <mergeCell ref="P58:Q58"/>
    <mergeCell ref="P59:Q59"/>
    <mergeCell ref="P68:Q71"/>
    <mergeCell ref="A66:AL66"/>
    <mergeCell ref="R68:R71"/>
    <mergeCell ref="U68:V71"/>
    <mergeCell ref="W68:X71"/>
    <mergeCell ref="A12:B12"/>
    <mergeCell ref="A13:B13"/>
    <mergeCell ref="N40:O40"/>
    <mergeCell ref="P40:Q40"/>
    <mergeCell ref="F15:G15"/>
    <mergeCell ref="H15:I15"/>
    <mergeCell ref="G40:H40"/>
    <mergeCell ref="F31:G31"/>
    <mergeCell ref="L40:M40"/>
    <mergeCell ref="N37:O38"/>
    <mergeCell ref="A11:B11"/>
    <mergeCell ref="C11:D11"/>
    <mergeCell ref="N41:O41"/>
    <mergeCell ref="N42:O42"/>
    <mergeCell ref="A16:B16"/>
    <mergeCell ref="H11:I11"/>
    <mergeCell ref="H12:I12"/>
    <mergeCell ref="H13:I13"/>
    <mergeCell ref="H14:I14"/>
    <mergeCell ref="C15:D15"/>
    <mergeCell ref="P7:Q9"/>
    <mergeCell ref="H10:I10"/>
    <mergeCell ref="H7:I9"/>
    <mergeCell ref="J7:L9"/>
    <mergeCell ref="A14:B14"/>
    <mergeCell ref="A15:B15"/>
    <mergeCell ref="C12:D12"/>
    <mergeCell ref="F10:G10"/>
    <mergeCell ref="F11:G11"/>
    <mergeCell ref="F12:G12"/>
    <mergeCell ref="A7:B9"/>
    <mergeCell ref="C7:D9"/>
    <mergeCell ref="E7:E9"/>
    <mergeCell ref="F7:G9"/>
    <mergeCell ref="M7:M9"/>
    <mergeCell ref="N7:O9"/>
    <mergeCell ref="L69:M71"/>
    <mergeCell ref="C37:D38"/>
    <mergeCell ref="K68:K71"/>
    <mergeCell ref="B72:C72"/>
    <mergeCell ref="F13:G13"/>
    <mergeCell ref="F14:G14"/>
    <mergeCell ref="I72:J72"/>
    <mergeCell ref="A37:B38"/>
    <mergeCell ref="E37:F38"/>
    <mergeCell ref="A47:B47"/>
    <mergeCell ref="D68:D71"/>
    <mergeCell ref="H68:H71"/>
    <mergeCell ref="C13:D13"/>
    <mergeCell ref="C14:D14"/>
    <mergeCell ref="I68:J71"/>
    <mergeCell ref="E68:E71"/>
    <mergeCell ref="F68:G71"/>
    <mergeCell ref="F16:G16"/>
    <mergeCell ref="F17:G17"/>
    <mergeCell ref="G37:H38"/>
    <mergeCell ref="N43:O43"/>
    <mergeCell ref="N44:O44"/>
    <mergeCell ref="C43:D43"/>
    <mergeCell ref="N49:O49"/>
    <mergeCell ref="L49:M49"/>
    <mergeCell ref="A46:B46"/>
    <mergeCell ref="A43:B43"/>
    <mergeCell ref="A49:B49"/>
    <mergeCell ref="G44:H44"/>
    <mergeCell ref="G45:H45"/>
    <mergeCell ref="I37:K38"/>
    <mergeCell ref="L37:M38"/>
    <mergeCell ref="H16:I16"/>
    <mergeCell ref="H17:I17"/>
    <mergeCell ref="L36:W36"/>
    <mergeCell ref="A20:B20"/>
    <mergeCell ref="C24:D24"/>
    <mergeCell ref="C33:D33"/>
    <mergeCell ref="A29:B29"/>
    <mergeCell ref="A30:B30"/>
    <mergeCell ref="C40:D40"/>
    <mergeCell ref="C41:D41"/>
    <mergeCell ref="C16:D16"/>
    <mergeCell ref="C23:D23"/>
    <mergeCell ref="C25:D25"/>
    <mergeCell ref="C29:D29"/>
    <mergeCell ref="C22:D22"/>
    <mergeCell ref="A17:B17"/>
    <mergeCell ref="A18:B18"/>
    <mergeCell ref="A19:B19"/>
    <mergeCell ref="C20:D20"/>
    <mergeCell ref="C17:D17"/>
    <mergeCell ref="C18:D18"/>
    <mergeCell ref="C19:D19"/>
    <mergeCell ref="A21:B21"/>
    <mergeCell ref="C21:D21"/>
    <mergeCell ref="A28:B28"/>
    <mergeCell ref="A22:B22"/>
    <mergeCell ref="A23:B23"/>
    <mergeCell ref="A24:B24"/>
    <mergeCell ref="A25:B25"/>
    <mergeCell ref="A32:B32"/>
    <mergeCell ref="A26:B26"/>
    <mergeCell ref="C26:D26"/>
    <mergeCell ref="A27:B27"/>
    <mergeCell ref="C27:D27"/>
    <mergeCell ref="C32:D32"/>
    <mergeCell ref="C31:D31"/>
    <mergeCell ref="C30:D30"/>
    <mergeCell ref="C28:D28"/>
    <mergeCell ref="A31:B31"/>
    <mergeCell ref="A50:B50"/>
    <mergeCell ref="C48:D48"/>
    <mergeCell ref="A51:B51"/>
    <mergeCell ref="A33:B33"/>
    <mergeCell ref="A40:B40"/>
    <mergeCell ref="A41:B41"/>
    <mergeCell ref="A42:B42"/>
    <mergeCell ref="A48:B48"/>
    <mergeCell ref="A44:B44"/>
    <mergeCell ref="C42:D42"/>
    <mergeCell ref="A52:B52"/>
    <mergeCell ref="A61:B61"/>
    <mergeCell ref="A53:B53"/>
    <mergeCell ref="A55:B55"/>
    <mergeCell ref="A56:B56"/>
    <mergeCell ref="A57:B57"/>
    <mergeCell ref="A58:B58"/>
    <mergeCell ref="A59:B59"/>
    <mergeCell ref="A60:B60"/>
    <mergeCell ref="C47:D47"/>
    <mergeCell ref="G42:H42"/>
    <mergeCell ref="G43:H43"/>
    <mergeCell ref="E47:F47"/>
    <mergeCell ref="C44:D44"/>
    <mergeCell ref="C45:D45"/>
    <mergeCell ref="C46:D46"/>
    <mergeCell ref="E42:F42"/>
    <mergeCell ref="E43:F43"/>
    <mergeCell ref="E44:F44"/>
    <mergeCell ref="C55:D55"/>
    <mergeCell ref="C56:D56"/>
    <mergeCell ref="C49:D49"/>
    <mergeCell ref="C50:D50"/>
    <mergeCell ref="C51:D51"/>
    <mergeCell ref="C52:D52"/>
    <mergeCell ref="C53:D53"/>
    <mergeCell ref="C54:D54"/>
    <mergeCell ref="E45:F45"/>
    <mergeCell ref="E55:F55"/>
    <mergeCell ref="E56:F56"/>
    <mergeCell ref="C57:D57"/>
    <mergeCell ref="C58:D58"/>
    <mergeCell ref="C59:D59"/>
    <mergeCell ref="E51:F51"/>
    <mergeCell ref="E52:F52"/>
    <mergeCell ref="E53:F53"/>
    <mergeCell ref="E54:F54"/>
    <mergeCell ref="C60:D60"/>
    <mergeCell ref="E60:F60"/>
    <mergeCell ref="E61:F61"/>
    <mergeCell ref="E57:F57"/>
    <mergeCell ref="E58:F58"/>
    <mergeCell ref="E59:F59"/>
    <mergeCell ref="E48:F48"/>
    <mergeCell ref="E49:F49"/>
    <mergeCell ref="E50:F50"/>
    <mergeCell ref="G46:H46"/>
    <mergeCell ref="G47:H47"/>
    <mergeCell ref="G48:H48"/>
    <mergeCell ref="G49:H49"/>
    <mergeCell ref="E46:F46"/>
    <mergeCell ref="G50:H50"/>
    <mergeCell ref="G58:H58"/>
    <mergeCell ref="G61:H61"/>
    <mergeCell ref="G54:H54"/>
    <mergeCell ref="G55:H55"/>
    <mergeCell ref="G56:H56"/>
    <mergeCell ref="G57:H57"/>
    <mergeCell ref="G60:H60"/>
    <mergeCell ref="L62:M62"/>
    <mergeCell ref="L59:M59"/>
    <mergeCell ref="L60:M60"/>
    <mergeCell ref="I62:K62"/>
    <mergeCell ref="L54:M54"/>
    <mergeCell ref="L55:M55"/>
    <mergeCell ref="L56:M56"/>
    <mergeCell ref="L57:M57"/>
    <mergeCell ref="L42:M42"/>
    <mergeCell ref="L43:M43"/>
    <mergeCell ref="L44:M44"/>
    <mergeCell ref="L58:M58"/>
    <mergeCell ref="I58:K58"/>
    <mergeCell ref="L61:M61"/>
    <mergeCell ref="L52:M52"/>
    <mergeCell ref="I52:K52"/>
    <mergeCell ref="I53:K53"/>
    <mergeCell ref="I48:K48"/>
    <mergeCell ref="N45:O45"/>
    <mergeCell ref="N46:O46"/>
    <mergeCell ref="N47:O47"/>
    <mergeCell ref="N48:O48"/>
    <mergeCell ref="L45:M45"/>
    <mergeCell ref="L46:M46"/>
    <mergeCell ref="L47:M47"/>
    <mergeCell ref="L48:M48"/>
    <mergeCell ref="N50:O50"/>
    <mergeCell ref="L50:M50"/>
    <mergeCell ref="L53:M53"/>
    <mergeCell ref="N51:O51"/>
    <mergeCell ref="N52:O52"/>
    <mergeCell ref="N53:O53"/>
    <mergeCell ref="L51:M51"/>
    <mergeCell ref="P45:Q45"/>
    <mergeCell ref="P46:Q46"/>
    <mergeCell ref="P47:Q47"/>
    <mergeCell ref="P48:Q48"/>
    <mergeCell ref="N61:O61"/>
    <mergeCell ref="N62:O62"/>
    <mergeCell ref="N55:O55"/>
    <mergeCell ref="N56:O56"/>
    <mergeCell ref="N57:O57"/>
    <mergeCell ref="N58:O58"/>
    <mergeCell ref="J30:L30"/>
    <mergeCell ref="J31:L31"/>
    <mergeCell ref="F20:G20"/>
    <mergeCell ref="F21:G21"/>
    <mergeCell ref="F22:G22"/>
    <mergeCell ref="F23:G23"/>
    <mergeCell ref="J27:L27"/>
    <mergeCell ref="J22:L22"/>
    <mergeCell ref="J26:L26"/>
    <mergeCell ref="J28:L28"/>
    <mergeCell ref="J29:L29"/>
    <mergeCell ref="F28:G28"/>
    <mergeCell ref="F29:G29"/>
    <mergeCell ref="F18:G18"/>
    <mergeCell ref="F19:G19"/>
    <mergeCell ref="H24:I24"/>
    <mergeCell ref="J25:L25"/>
    <mergeCell ref="J20:L20"/>
    <mergeCell ref="J21:L21"/>
    <mergeCell ref="H18:I18"/>
    <mergeCell ref="F30:G30"/>
    <mergeCell ref="F24:G24"/>
    <mergeCell ref="F25:G25"/>
    <mergeCell ref="F26:G26"/>
    <mergeCell ref="F27:G27"/>
    <mergeCell ref="H29:I29"/>
    <mergeCell ref="H30:I30"/>
    <mergeCell ref="H19:I19"/>
    <mergeCell ref="H20:I20"/>
    <mergeCell ref="H21:I21"/>
    <mergeCell ref="H22:I22"/>
    <mergeCell ref="H23:I23"/>
    <mergeCell ref="J11:L11"/>
    <mergeCell ref="J12:L12"/>
    <mergeCell ref="J13:L13"/>
    <mergeCell ref="J14:L14"/>
    <mergeCell ref="J18:L18"/>
    <mergeCell ref="H31:I31"/>
    <mergeCell ref="H25:I25"/>
    <mergeCell ref="H26:I26"/>
    <mergeCell ref="H27:I27"/>
    <mergeCell ref="H28:I28"/>
    <mergeCell ref="J15:L15"/>
    <mergeCell ref="J16:L16"/>
    <mergeCell ref="J23:L23"/>
    <mergeCell ref="J24:L24"/>
    <mergeCell ref="J17:L17"/>
    <mergeCell ref="J19:L19"/>
    <mergeCell ref="N11:O11"/>
    <mergeCell ref="N12:O12"/>
    <mergeCell ref="N13:O13"/>
    <mergeCell ref="P14:Q14"/>
    <mergeCell ref="N18:O18"/>
    <mergeCell ref="N19:O19"/>
    <mergeCell ref="N14:O14"/>
    <mergeCell ref="N15:O15"/>
    <mergeCell ref="N16:O16"/>
    <mergeCell ref="N17:O17"/>
    <mergeCell ref="N32:O32"/>
    <mergeCell ref="N33:O33"/>
    <mergeCell ref="N26:O26"/>
    <mergeCell ref="N27:O27"/>
    <mergeCell ref="N28:O28"/>
    <mergeCell ref="N29:O29"/>
    <mergeCell ref="N30:O30"/>
    <mergeCell ref="N31:O31"/>
    <mergeCell ref="N20:O20"/>
    <mergeCell ref="P21:Q21"/>
    <mergeCell ref="P30:Q30"/>
    <mergeCell ref="N22:O22"/>
    <mergeCell ref="N23:O23"/>
    <mergeCell ref="N24:O24"/>
    <mergeCell ref="N25:O25"/>
    <mergeCell ref="N21:O21"/>
    <mergeCell ref="P31:Q31"/>
    <mergeCell ref="P32:Q32"/>
    <mergeCell ref="P33:Q33"/>
    <mergeCell ref="P26:Q26"/>
    <mergeCell ref="P27:Q27"/>
    <mergeCell ref="P28:Q28"/>
    <mergeCell ref="P29:Q29"/>
    <mergeCell ref="G41:H41"/>
    <mergeCell ref="F32:G32"/>
    <mergeCell ref="F33:G33"/>
    <mergeCell ref="E40:F40"/>
    <mergeCell ref="J32:L32"/>
    <mergeCell ref="J33:L33"/>
    <mergeCell ref="H33:I33"/>
    <mergeCell ref="H32:I32"/>
    <mergeCell ref="L41:M41"/>
    <mergeCell ref="E41:F41"/>
    <mergeCell ref="I40:K40"/>
    <mergeCell ref="I41:K41"/>
    <mergeCell ref="I50:K50"/>
    <mergeCell ref="I51:K51"/>
    <mergeCell ref="I42:K42"/>
    <mergeCell ref="I43:K43"/>
    <mergeCell ref="I44:K44"/>
    <mergeCell ref="I45:K45"/>
    <mergeCell ref="I46:K46"/>
    <mergeCell ref="I47:K47"/>
    <mergeCell ref="I49:K49"/>
    <mergeCell ref="I54:K54"/>
    <mergeCell ref="I55:K55"/>
    <mergeCell ref="I56:K56"/>
    <mergeCell ref="I57:K57"/>
    <mergeCell ref="G59:H59"/>
    <mergeCell ref="I59:K59"/>
    <mergeCell ref="G51:H51"/>
    <mergeCell ref="G52:H52"/>
    <mergeCell ref="G53:H53"/>
    <mergeCell ref="F72:G72"/>
    <mergeCell ref="F73:G73"/>
    <mergeCell ref="F74:G74"/>
    <mergeCell ref="A68:A71"/>
    <mergeCell ref="I60:K60"/>
    <mergeCell ref="I61:K61"/>
    <mergeCell ref="C61:D61"/>
    <mergeCell ref="C62:D62"/>
    <mergeCell ref="E62:F62"/>
    <mergeCell ref="B68:C71"/>
    <mergeCell ref="L72:M72"/>
    <mergeCell ref="L73:M73"/>
    <mergeCell ref="L74:M74"/>
    <mergeCell ref="L75:M75"/>
    <mergeCell ref="A62:B62"/>
    <mergeCell ref="G62:H62"/>
    <mergeCell ref="B75:C75"/>
    <mergeCell ref="F75:G75"/>
    <mergeCell ref="B73:C73"/>
    <mergeCell ref="B74:C74"/>
    <mergeCell ref="I74:J74"/>
    <mergeCell ref="I75:J75"/>
    <mergeCell ref="R43:T43"/>
    <mergeCell ref="R58:T58"/>
    <mergeCell ref="R59:T59"/>
    <mergeCell ref="R60:T60"/>
    <mergeCell ref="R49:T49"/>
    <mergeCell ref="R50:T50"/>
    <mergeCell ref="R51:T51"/>
    <mergeCell ref="R52:T52"/>
    <mergeCell ref="O85:P85"/>
    <mergeCell ref="O68:O71"/>
    <mergeCell ref="O80:P80"/>
    <mergeCell ref="O81:P81"/>
    <mergeCell ref="O82:P82"/>
    <mergeCell ref="O83:P83"/>
    <mergeCell ref="O76:P76"/>
    <mergeCell ref="O77:P77"/>
    <mergeCell ref="P74:Q74"/>
    <mergeCell ref="P75:Q75"/>
    <mergeCell ref="P51:Q51"/>
    <mergeCell ref="R53:T53"/>
    <mergeCell ref="R54:T54"/>
    <mergeCell ref="R37:T38"/>
    <mergeCell ref="R46:T46"/>
    <mergeCell ref="R47:T47"/>
    <mergeCell ref="R48:T48"/>
    <mergeCell ref="R40:T40"/>
    <mergeCell ref="R41:T41"/>
    <mergeCell ref="R42:T42"/>
    <mergeCell ref="O84:P84"/>
    <mergeCell ref="O79:P79"/>
    <mergeCell ref="O78:P78"/>
    <mergeCell ref="P54:Q54"/>
    <mergeCell ref="P53:Q53"/>
    <mergeCell ref="P52:Q52"/>
    <mergeCell ref="N54:O54"/>
    <mergeCell ref="N59:O59"/>
    <mergeCell ref="N60:O60"/>
    <mergeCell ref="N69:N71"/>
    <mergeCell ref="AK42:AL42"/>
    <mergeCell ref="AK43:AL43"/>
    <mergeCell ref="U41:X41"/>
    <mergeCell ref="U42:X42"/>
    <mergeCell ref="AI37:AJ38"/>
    <mergeCell ref="AK37:AL38"/>
    <mergeCell ref="AI40:AJ40"/>
    <mergeCell ref="AK40:AL40"/>
    <mergeCell ref="AK41:AL41"/>
    <mergeCell ref="U40:X40"/>
    <mergeCell ref="U46:X46"/>
    <mergeCell ref="Y46:Z46"/>
    <mergeCell ref="Y47:Z47"/>
    <mergeCell ref="AL68:AL71"/>
    <mergeCell ref="AK51:AL51"/>
    <mergeCell ref="AK52:AL52"/>
    <mergeCell ref="AC55:AE55"/>
    <mergeCell ref="Y68:Z71"/>
    <mergeCell ref="U48:X48"/>
    <mergeCell ref="Y48:Z48"/>
    <mergeCell ref="U44:X44"/>
    <mergeCell ref="U45:X45"/>
    <mergeCell ref="AA41:AB41"/>
    <mergeCell ref="AA42:AB42"/>
    <mergeCell ref="AA43:AB43"/>
    <mergeCell ref="AA44:AB44"/>
    <mergeCell ref="AA45:AB45"/>
    <mergeCell ref="AE73:AF73"/>
    <mergeCell ref="AC73:AD73"/>
    <mergeCell ref="U52:X52"/>
    <mergeCell ref="Y42:Z42"/>
    <mergeCell ref="Y43:Z43"/>
    <mergeCell ref="Y44:Z44"/>
    <mergeCell ref="Y45:Z45"/>
    <mergeCell ref="U50:X50"/>
    <mergeCell ref="U51:X51"/>
    <mergeCell ref="U47:X47"/>
    <mergeCell ref="AA40:AB40"/>
    <mergeCell ref="U43:X43"/>
    <mergeCell ref="AC74:AD74"/>
    <mergeCell ref="AC75:AD75"/>
    <mergeCell ref="Y37:Z38"/>
    <mergeCell ref="AA37:AB38"/>
    <mergeCell ref="AC37:AE38"/>
    <mergeCell ref="Y74:Z74"/>
    <mergeCell ref="Y51:Z51"/>
    <mergeCell ref="Y52:Z52"/>
    <mergeCell ref="Y40:Z40"/>
    <mergeCell ref="Y41:Z41"/>
    <mergeCell ref="AF37:AH38"/>
    <mergeCell ref="AC68:AD71"/>
    <mergeCell ref="AC72:AD72"/>
    <mergeCell ref="R61:T61"/>
    <mergeCell ref="R62:T62"/>
    <mergeCell ref="R44:T44"/>
    <mergeCell ref="R45:T45"/>
    <mergeCell ref="U49:X49"/>
    <mergeCell ref="S74:T74"/>
    <mergeCell ref="S75:T75"/>
    <mergeCell ref="U73:V73"/>
    <mergeCell ref="R55:T55"/>
    <mergeCell ref="U62:X62"/>
    <mergeCell ref="W72:X72"/>
    <mergeCell ref="R57:T57"/>
    <mergeCell ref="R56:T56"/>
    <mergeCell ref="U72:V72"/>
    <mergeCell ref="S72:T72"/>
    <mergeCell ref="U37:X38"/>
    <mergeCell ref="S68:T71"/>
    <mergeCell ref="U53:X53"/>
    <mergeCell ref="U54:X54"/>
    <mergeCell ref="U55:X55"/>
    <mergeCell ref="U56:X56"/>
    <mergeCell ref="U57:X57"/>
    <mergeCell ref="U58:X58"/>
    <mergeCell ref="U59:X59"/>
    <mergeCell ref="U60:X60"/>
    <mergeCell ref="Y60:Z60"/>
    <mergeCell ref="Y61:Z61"/>
    <mergeCell ref="Y49:Z49"/>
    <mergeCell ref="Y50:Z50"/>
    <mergeCell ref="AC56:AE56"/>
    <mergeCell ref="AC57:AE57"/>
    <mergeCell ref="AC58:AE58"/>
    <mergeCell ref="AC51:AE51"/>
    <mergeCell ref="AC52:AE52"/>
    <mergeCell ref="AC53:AE53"/>
    <mergeCell ref="Y62:Z62"/>
    <mergeCell ref="Y55:Z55"/>
    <mergeCell ref="Y56:Z56"/>
    <mergeCell ref="Y57:Z57"/>
    <mergeCell ref="Y58:Z58"/>
    <mergeCell ref="AF55:AH55"/>
    <mergeCell ref="AA61:AB61"/>
    <mergeCell ref="AA58:AB58"/>
    <mergeCell ref="AA59:AB59"/>
    <mergeCell ref="Y59:Z59"/>
    <mergeCell ref="AK61:AL61"/>
    <mergeCell ref="AK54:AL54"/>
    <mergeCell ref="AK55:AL55"/>
    <mergeCell ref="AK56:AL56"/>
    <mergeCell ref="AK57:AL57"/>
    <mergeCell ref="AK44:AL44"/>
    <mergeCell ref="AK45:AL45"/>
    <mergeCell ref="AK46:AL46"/>
    <mergeCell ref="AK47:AL47"/>
    <mergeCell ref="AK48:AL48"/>
    <mergeCell ref="AI48:AJ48"/>
    <mergeCell ref="AK50:AL50"/>
    <mergeCell ref="AK53:AL53"/>
    <mergeCell ref="AF48:AH48"/>
    <mergeCell ref="AK59:AL59"/>
    <mergeCell ref="AK60:AL60"/>
    <mergeCell ref="AK49:AL49"/>
    <mergeCell ref="AF56:AH56"/>
    <mergeCell ref="AI51:AJ51"/>
    <mergeCell ref="AK58:AL58"/>
    <mergeCell ref="AK62:AL62"/>
    <mergeCell ref="AI41:AJ41"/>
    <mergeCell ref="AI42:AJ42"/>
    <mergeCell ref="AI43:AJ43"/>
    <mergeCell ref="AI44:AJ44"/>
    <mergeCell ref="AI45:AJ45"/>
    <mergeCell ref="AI46:AJ46"/>
    <mergeCell ref="AI47:AJ47"/>
    <mergeCell ref="AI60:AJ60"/>
    <mergeCell ref="AI61:AJ61"/>
    <mergeCell ref="AI54:AJ54"/>
    <mergeCell ref="AI55:AJ55"/>
    <mergeCell ref="AI56:AJ56"/>
    <mergeCell ref="AI57:AJ57"/>
    <mergeCell ref="AI58:AJ58"/>
    <mergeCell ref="AI59:AJ59"/>
    <mergeCell ref="AI52:AJ52"/>
    <mergeCell ref="AI53:AJ53"/>
    <mergeCell ref="AC45:AE45"/>
    <mergeCell ref="AC46:AE46"/>
    <mergeCell ref="AC47:AE47"/>
    <mergeCell ref="AC49:AE49"/>
    <mergeCell ref="AF52:AH52"/>
    <mergeCell ref="AF53:AH53"/>
    <mergeCell ref="AC48:AE48"/>
    <mergeCell ref="AI49:AJ49"/>
    <mergeCell ref="AI62:AJ62"/>
    <mergeCell ref="AC40:AE40"/>
    <mergeCell ref="AC41:AE41"/>
    <mergeCell ref="AC42:AE42"/>
    <mergeCell ref="AC43:AE43"/>
    <mergeCell ref="AC44:AE44"/>
    <mergeCell ref="AC60:AE60"/>
    <mergeCell ref="AC61:AE61"/>
    <mergeCell ref="AC62:AE62"/>
    <mergeCell ref="AI50:AJ50"/>
    <mergeCell ref="AA47:AB47"/>
    <mergeCell ref="AA54:AB54"/>
    <mergeCell ref="AA55:AB55"/>
    <mergeCell ref="AA48:AB48"/>
    <mergeCell ref="AA49:AB49"/>
    <mergeCell ref="AA50:AB50"/>
    <mergeCell ref="AA51:AB51"/>
    <mergeCell ref="AA52:AB52"/>
    <mergeCell ref="AA53:AB53"/>
    <mergeCell ref="AA62:AB62"/>
    <mergeCell ref="AF40:AH40"/>
    <mergeCell ref="AF41:AH41"/>
    <mergeCell ref="AF42:AH42"/>
    <mergeCell ref="AF43:AH43"/>
    <mergeCell ref="AF44:AH44"/>
    <mergeCell ref="AF45:AH45"/>
    <mergeCell ref="AF60:AH60"/>
    <mergeCell ref="AF61:AH61"/>
    <mergeCell ref="AF62:AH62"/>
    <mergeCell ref="AL7:AL9"/>
    <mergeCell ref="AF11:AG11"/>
    <mergeCell ref="AH11:AI11"/>
    <mergeCell ref="AF7:AG9"/>
    <mergeCell ref="AH7:AI9"/>
    <mergeCell ref="AA60:AB60"/>
    <mergeCell ref="AF46:AH46"/>
    <mergeCell ref="AA56:AB56"/>
    <mergeCell ref="AA57:AB57"/>
    <mergeCell ref="AA46:AB46"/>
    <mergeCell ref="R7:S9"/>
    <mergeCell ref="T7:V9"/>
    <mergeCell ref="W7:X9"/>
    <mergeCell ref="Y7:Z9"/>
    <mergeCell ref="AA7:AA9"/>
    <mergeCell ref="R11:S11"/>
    <mergeCell ref="Y11:Z11"/>
    <mergeCell ref="AB7:AC9"/>
    <mergeCell ref="AD7:AE9"/>
    <mergeCell ref="AJ11:AK11"/>
    <mergeCell ref="R12:S12"/>
    <mergeCell ref="AD11:AE11"/>
    <mergeCell ref="AD12:AE12"/>
    <mergeCell ref="AH12:AI12"/>
    <mergeCell ref="AJ12:AK12"/>
    <mergeCell ref="AJ7:AK9"/>
    <mergeCell ref="AB11:AC11"/>
    <mergeCell ref="R13:S13"/>
    <mergeCell ref="R14:S14"/>
    <mergeCell ref="W11:X11"/>
    <mergeCell ref="W12:X12"/>
    <mergeCell ref="W13:X13"/>
    <mergeCell ref="W14:X14"/>
    <mergeCell ref="T11:V11"/>
    <mergeCell ref="T12:V12"/>
    <mergeCell ref="T13:V13"/>
    <mergeCell ref="T14:V14"/>
    <mergeCell ref="R24:S24"/>
    <mergeCell ref="R25:S25"/>
    <mergeCell ref="AD13:AE13"/>
    <mergeCell ref="R19:S19"/>
    <mergeCell ref="R20:S20"/>
    <mergeCell ref="R21:S21"/>
    <mergeCell ref="T18:V18"/>
    <mergeCell ref="T19:V19"/>
    <mergeCell ref="T20:V20"/>
    <mergeCell ref="T21:V21"/>
    <mergeCell ref="R22:S22"/>
    <mergeCell ref="R15:S15"/>
    <mergeCell ref="R16:S16"/>
    <mergeCell ref="R17:S17"/>
    <mergeCell ref="R18:S18"/>
    <mergeCell ref="R23:S23"/>
    <mergeCell ref="R26:S26"/>
    <mergeCell ref="R27:S27"/>
    <mergeCell ref="R28:S28"/>
    <mergeCell ref="R31:S31"/>
    <mergeCell ref="R32:S32"/>
    <mergeCell ref="R33:S33"/>
    <mergeCell ref="R29:S29"/>
    <mergeCell ref="R30:S30"/>
    <mergeCell ref="T15:V15"/>
    <mergeCell ref="T16:V16"/>
    <mergeCell ref="T17:V17"/>
    <mergeCell ref="T32:V32"/>
    <mergeCell ref="T33:V33"/>
    <mergeCell ref="T22:V22"/>
    <mergeCell ref="T23:V23"/>
    <mergeCell ref="T24:V24"/>
    <mergeCell ref="T25:V25"/>
    <mergeCell ref="T26:V26"/>
    <mergeCell ref="T27:V27"/>
    <mergeCell ref="T28:V28"/>
    <mergeCell ref="T29:V29"/>
    <mergeCell ref="T30:V30"/>
    <mergeCell ref="T31:V31"/>
    <mergeCell ref="W29:X29"/>
    <mergeCell ref="W30:X30"/>
    <mergeCell ref="W31:X31"/>
    <mergeCell ref="W15:X15"/>
    <mergeCell ref="W16:X16"/>
    <mergeCell ref="W17:X17"/>
    <mergeCell ref="W18:X18"/>
    <mergeCell ref="W19:X19"/>
    <mergeCell ref="W20:X20"/>
    <mergeCell ref="Y18:Z18"/>
    <mergeCell ref="Y25:Z25"/>
    <mergeCell ref="W23:X23"/>
    <mergeCell ref="W24:X24"/>
    <mergeCell ref="W25:X25"/>
    <mergeCell ref="W26:X26"/>
    <mergeCell ref="W21:X21"/>
    <mergeCell ref="W22:X22"/>
    <mergeCell ref="Y21:Z21"/>
    <mergeCell ref="Y22:Z22"/>
    <mergeCell ref="Y12:Z12"/>
    <mergeCell ref="Y13:Z13"/>
    <mergeCell ref="Y14:Z14"/>
    <mergeCell ref="Y15:Z15"/>
    <mergeCell ref="Y16:Z16"/>
    <mergeCell ref="Y17:Z17"/>
    <mergeCell ref="Y24:Z24"/>
    <mergeCell ref="W32:X32"/>
    <mergeCell ref="W33:X33"/>
    <mergeCell ref="W27:X27"/>
    <mergeCell ref="W28:X28"/>
    <mergeCell ref="Y26:Z26"/>
    <mergeCell ref="Y31:Z31"/>
    <mergeCell ref="Y32:Z32"/>
    <mergeCell ref="AB12:AC12"/>
    <mergeCell ref="AB13:AC13"/>
    <mergeCell ref="AB14:AC14"/>
    <mergeCell ref="AB15:AC15"/>
    <mergeCell ref="AB16:AC16"/>
    <mergeCell ref="AB18:AC18"/>
    <mergeCell ref="AB17:AC17"/>
    <mergeCell ref="Y19:Z19"/>
    <mergeCell ref="Y20:Z20"/>
    <mergeCell ref="AB22:AC22"/>
    <mergeCell ref="AB23:AC23"/>
    <mergeCell ref="AB24:AC24"/>
    <mergeCell ref="AB25:AC25"/>
    <mergeCell ref="AB19:AC19"/>
    <mergeCell ref="AB20:AC20"/>
    <mergeCell ref="AB21:AC21"/>
    <mergeCell ref="Y23:Z23"/>
    <mergeCell ref="AB26:AC26"/>
    <mergeCell ref="AH15:AI15"/>
    <mergeCell ref="AD14:AE14"/>
    <mergeCell ref="AD15:AE15"/>
    <mergeCell ref="AD16:AE16"/>
    <mergeCell ref="AD17:AE17"/>
    <mergeCell ref="AF18:AG18"/>
    <mergeCell ref="AD18:AE18"/>
    <mergeCell ref="AF17:AG17"/>
    <mergeCell ref="AD23:AE23"/>
    <mergeCell ref="AB28:AC28"/>
    <mergeCell ref="AB29:AC29"/>
    <mergeCell ref="Y29:Z29"/>
    <mergeCell ref="Y30:Z30"/>
    <mergeCell ref="Y27:Z27"/>
    <mergeCell ref="Y28:Z28"/>
    <mergeCell ref="AF12:AG12"/>
    <mergeCell ref="AF13:AG13"/>
    <mergeCell ref="AF14:AG14"/>
    <mergeCell ref="AF15:AG15"/>
    <mergeCell ref="AF16:AG16"/>
    <mergeCell ref="AH16:AI16"/>
    <mergeCell ref="AF29:AG29"/>
    <mergeCell ref="AB30:AC30"/>
    <mergeCell ref="Y33:Z33"/>
    <mergeCell ref="AH17:AI17"/>
    <mergeCell ref="AH13:AI13"/>
    <mergeCell ref="AH14:AI14"/>
    <mergeCell ref="AB31:AC31"/>
    <mergeCell ref="AB32:AC32"/>
    <mergeCell ref="AB33:AC33"/>
    <mergeCell ref="AB27:AC27"/>
    <mergeCell ref="AD30:AE30"/>
    <mergeCell ref="AD31:AE31"/>
    <mergeCell ref="AD32:AE32"/>
    <mergeCell ref="AD25:AE25"/>
    <mergeCell ref="AD26:AE26"/>
    <mergeCell ref="AD27:AE27"/>
    <mergeCell ref="AD28:AE28"/>
    <mergeCell ref="AD24:AE24"/>
    <mergeCell ref="AH18:AI18"/>
    <mergeCell ref="AH19:AI19"/>
    <mergeCell ref="AH26:AI26"/>
    <mergeCell ref="AD29:AE29"/>
    <mergeCell ref="AD19:AE19"/>
    <mergeCell ref="AD20:AE20"/>
    <mergeCell ref="AH20:AI20"/>
    <mergeCell ref="AH21:AI21"/>
    <mergeCell ref="AD21:AE21"/>
    <mergeCell ref="AD22:AE22"/>
    <mergeCell ref="AF28:AG28"/>
    <mergeCell ref="AH22:AI22"/>
    <mergeCell ref="AF19:AG19"/>
    <mergeCell ref="AF30:AG30"/>
    <mergeCell ref="AF20:AG20"/>
    <mergeCell ref="AF21:AG21"/>
    <mergeCell ref="AF22:AG22"/>
    <mergeCell ref="AF23:AG23"/>
    <mergeCell ref="AF26:AG26"/>
    <mergeCell ref="AF27:AG27"/>
    <mergeCell ref="AF24:AG24"/>
    <mergeCell ref="AF25:AG25"/>
    <mergeCell ref="AJ20:AK20"/>
    <mergeCell ref="AJ21:AK21"/>
    <mergeCell ref="AJ22:AK22"/>
    <mergeCell ref="AJ23:AK23"/>
    <mergeCell ref="AH27:AI27"/>
    <mergeCell ref="AH29:AI29"/>
    <mergeCell ref="AH30:AI30"/>
    <mergeCell ref="AH28:AI28"/>
    <mergeCell ref="AH23:AI23"/>
    <mergeCell ref="AH24:AI24"/>
    <mergeCell ref="AH25:AI25"/>
    <mergeCell ref="AJ13:AK13"/>
    <mergeCell ref="AJ14:AK14"/>
    <mergeCell ref="AJ15:AK15"/>
    <mergeCell ref="AJ19:AK19"/>
    <mergeCell ref="AJ16:AK16"/>
    <mergeCell ref="AJ17:AK17"/>
    <mergeCell ref="AJ18:AK18"/>
    <mergeCell ref="AF32:AG32"/>
    <mergeCell ref="AF33:AG33"/>
    <mergeCell ref="AJ24:AK24"/>
    <mergeCell ref="AJ25:AK25"/>
    <mergeCell ref="AJ26:AK26"/>
    <mergeCell ref="AJ27:AK27"/>
    <mergeCell ref="AJ28:AK28"/>
    <mergeCell ref="AJ29:AK29"/>
    <mergeCell ref="AJ30:AK30"/>
    <mergeCell ref="AJ31:AK31"/>
    <mergeCell ref="AE68:AG71"/>
    <mergeCell ref="AE75:AG75"/>
    <mergeCell ref="AE74:AG74"/>
    <mergeCell ref="AE72:AG72"/>
    <mergeCell ref="AF31:AG31"/>
    <mergeCell ref="AJ32:AK32"/>
    <mergeCell ref="AJ33:AK33"/>
    <mergeCell ref="AH31:AI31"/>
    <mergeCell ref="AH32:AI32"/>
    <mergeCell ref="AH33:AI33"/>
    <mergeCell ref="AD33:AE33"/>
    <mergeCell ref="AF57:AH57"/>
    <mergeCell ref="AF58:AH58"/>
    <mergeCell ref="AF59:AH59"/>
    <mergeCell ref="AF47:AH47"/>
    <mergeCell ref="AF49:AH49"/>
    <mergeCell ref="AF50:AH50"/>
    <mergeCell ref="AF51:AH51"/>
    <mergeCell ref="AC59:AE59"/>
    <mergeCell ref="AF54:AH54"/>
    <mergeCell ref="AH68:AI71"/>
    <mergeCell ref="AH75:AI75"/>
    <mergeCell ref="AH74:AI74"/>
    <mergeCell ref="AH72:AI72"/>
    <mergeCell ref="AJ75:AK75"/>
    <mergeCell ref="AJ74:AK74"/>
    <mergeCell ref="AJ72:AK72"/>
    <mergeCell ref="AJ68:AK7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3" r:id="rId1"/>
  <rowBreaks count="1" manualBreakCount="1"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1"/>
  <sheetViews>
    <sheetView tabSelected="1" zoomScaleSheetLayoutView="75" zoomScalePageLayoutView="0" workbookViewId="0" topLeftCell="N23">
      <selection activeCell="O28" sqref="O28:W28"/>
    </sheetView>
  </sheetViews>
  <sheetFormatPr defaultColWidth="10.625" defaultRowHeight="25.5" customHeight="1"/>
  <cols>
    <col min="1" max="1" width="14.75390625" style="66" customWidth="1"/>
    <col min="2" max="2" width="2.125" style="66" customWidth="1"/>
    <col min="3" max="3" width="9.00390625" style="66" customWidth="1"/>
    <col min="4" max="6" width="15.125" style="66" customWidth="1"/>
    <col min="7" max="7" width="13.125" style="45" customWidth="1"/>
    <col min="8" max="8" width="15.25390625" style="66" customWidth="1"/>
    <col min="9" max="9" width="15.625" style="66" customWidth="1"/>
    <col min="10" max="10" width="16.25390625" style="66" customWidth="1"/>
    <col min="11" max="11" width="13.375" style="45" customWidth="1"/>
    <col min="12" max="14" width="16.00390625" style="66" customWidth="1"/>
    <col min="15" max="15" width="11.125" style="45" customWidth="1"/>
    <col min="16" max="18" width="15.625" style="66" customWidth="1"/>
    <col min="19" max="19" width="11.50390625" style="45" bestFit="1" customWidth="1"/>
    <col min="20" max="20" width="15.625" style="66" customWidth="1"/>
    <col min="21" max="21" width="17.00390625" style="66" customWidth="1"/>
    <col min="22" max="22" width="16.00390625" style="66" customWidth="1"/>
    <col min="23" max="23" width="10.625" style="45" customWidth="1"/>
    <col min="24" max="16384" width="10.625" style="66" customWidth="1"/>
  </cols>
  <sheetData>
    <row r="1" spans="1:23" s="65" customFormat="1" ht="25.5" customHeight="1">
      <c r="A1" s="201" t="s">
        <v>402</v>
      </c>
      <c r="B1" s="64"/>
      <c r="G1" s="43"/>
      <c r="K1" s="43"/>
      <c r="O1" s="43"/>
      <c r="S1" s="43"/>
      <c r="W1" s="44" t="s">
        <v>403</v>
      </c>
    </row>
    <row r="2" spans="1:23" s="65" customFormat="1" ht="25.5" customHeight="1">
      <c r="A2" s="64"/>
      <c r="B2" s="64"/>
      <c r="G2" s="43"/>
      <c r="K2" s="43"/>
      <c r="O2" s="43"/>
      <c r="S2" s="43"/>
      <c r="W2" s="44"/>
    </row>
    <row r="3" spans="1:23" s="65" customFormat="1" ht="25.5" customHeight="1">
      <c r="A3" s="64"/>
      <c r="B3" s="64"/>
      <c r="G3" s="43"/>
      <c r="K3" s="43"/>
      <c r="O3" s="43"/>
      <c r="S3" s="43"/>
      <c r="W3" s="44"/>
    </row>
    <row r="4" spans="1:23" ht="25.5" customHeight="1">
      <c r="A4" s="608" t="s">
        <v>446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</row>
    <row r="5" spans="1:23" ht="25.5" customHeight="1" thickBot="1">
      <c r="A5" s="45"/>
      <c r="B5" s="45"/>
      <c r="C5" s="67"/>
      <c r="D5" s="67"/>
      <c r="E5" s="67"/>
      <c r="F5" s="67"/>
      <c r="G5" s="68"/>
      <c r="H5" s="67"/>
      <c r="I5" s="67"/>
      <c r="J5" s="67"/>
      <c r="K5" s="68"/>
      <c r="L5" s="67"/>
      <c r="M5" s="67"/>
      <c r="N5" s="67"/>
      <c r="O5" s="68"/>
      <c r="P5" s="67"/>
      <c r="Q5" s="67"/>
      <c r="R5" s="67"/>
      <c r="S5" s="68"/>
      <c r="T5" s="67"/>
      <c r="U5" s="67"/>
      <c r="V5" s="67"/>
      <c r="W5" s="69" t="s">
        <v>196</v>
      </c>
    </row>
    <row r="6" spans="1:24" ht="25.5" customHeight="1">
      <c r="A6" s="609" t="s">
        <v>377</v>
      </c>
      <c r="B6" s="609"/>
      <c r="C6" s="610"/>
      <c r="D6" s="615" t="s">
        <v>378</v>
      </c>
      <c r="E6" s="616"/>
      <c r="F6" s="616"/>
      <c r="G6" s="617"/>
      <c r="H6" s="618" t="s">
        <v>227</v>
      </c>
      <c r="I6" s="616"/>
      <c r="J6" s="616"/>
      <c r="K6" s="617"/>
      <c r="L6" s="618" t="s">
        <v>197</v>
      </c>
      <c r="M6" s="616"/>
      <c r="N6" s="616"/>
      <c r="O6" s="620"/>
      <c r="P6" s="618" t="s">
        <v>198</v>
      </c>
      <c r="Q6" s="616"/>
      <c r="R6" s="616"/>
      <c r="S6" s="617"/>
      <c r="T6" s="618" t="s">
        <v>199</v>
      </c>
      <c r="U6" s="616"/>
      <c r="V6" s="616"/>
      <c r="W6" s="619"/>
      <c r="X6" s="70"/>
    </row>
    <row r="7" spans="1:24" ht="25.5" customHeight="1">
      <c r="A7" s="611"/>
      <c r="B7" s="611"/>
      <c r="C7" s="612"/>
      <c r="D7" s="621" t="s">
        <v>379</v>
      </c>
      <c r="E7" s="638" t="s">
        <v>380</v>
      </c>
      <c r="F7" s="638" t="s">
        <v>381</v>
      </c>
      <c r="G7" s="539" t="s">
        <v>382</v>
      </c>
      <c r="H7" s="621" t="s">
        <v>379</v>
      </c>
      <c r="I7" s="638" t="s">
        <v>380</v>
      </c>
      <c r="J7" s="638" t="s">
        <v>381</v>
      </c>
      <c r="K7" s="539" t="s">
        <v>382</v>
      </c>
      <c r="L7" s="623" t="s">
        <v>185</v>
      </c>
      <c r="M7" s="623" t="s">
        <v>186</v>
      </c>
      <c r="N7" s="623" t="s">
        <v>187</v>
      </c>
      <c r="O7" s="640" t="s">
        <v>382</v>
      </c>
      <c r="P7" s="621" t="s">
        <v>379</v>
      </c>
      <c r="Q7" s="638" t="s">
        <v>380</v>
      </c>
      <c r="R7" s="638" t="s">
        <v>381</v>
      </c>
      <c r="S7" s="539" t="s">
        <v>382</v>
      </c>
      <c r="T7" s="621" t="s">
        <v>379</v>
      </c>
      <c r="U7" s="638" t="s">
        <v>380</v>
      </c>
      <c r="V7" s="638" t="s">
        <v>381</v>
      </c>
      <c r="W7" s="642" t="s">
        <v>382</v>
      </c>
      <c r="X7" s="70"/>
    </row>
    <row r="8" spans="1:24" ht="25.5" customHeight="1">
      <c r="A8" s="613"/>
      <c r="B8" s="613"/>
      <c r="C8" s="614"/>
      <c r="D8" s="622"/>
      <c r="E8" s="638"/>
      <c r="F8" s="638"/>
      <c r="G8" s="639"/>
      <c r="H8" s="622"/>
      <c r="I8" s="638"/>
      <c r="J8" s="638"/>
      <c r="K8" s="639"/>
      <c r="L8" s="623"/>
      <c r="M8" s="623"/>
      <c r="N8" s="623"/>
      <c r="O8" s="641"/>
      <c r="P8" s="622"/>
      <c r="Q8" s="638"/>
      <c r="R8" s="638"/>
      <c r="S8" s="639"/>
      <c r="T8" s="622"/>
      <c r="U8" s="638"/>
      <c r="V8" s="638"/>
      <c r="W8" s="643"/>
      <c r="X8" s="70"/>
    </row>
    <row r="9" spans="1:24" s="123" customFormat="1" ht="25.5" customHeight="1">
      <c r="A9" s="626" t="s">
        <v>203</v>
      </c>
      <c r="B9" s="626"/>
      <c r="C9" s="627"/>
      <c r="D9" s="195">
        <f>SUM(D10:D23)</f>
        <v>74970000</v>
      </c>
      <c r="E9" s="196">
        <f>SUM(E10:E23)</f>
        <v>77292764</v>
      </c>
      <c r="F9" s="196">
        <f>SUM(F10:F23)</f>
        <v>75769479</v>
      </c>
      <c r="G9" s="176">
        <v>98.0292010258554</v>
      </c>
      <c r="H9" s="196">
        <f>SUM(H10:H23)</f>
        <v>78370000</v>
      </c>
      <c r="I9" s="196">
        <f>SUM(I10:I23)</f>
        <v>81151643</v>
      </c>
      <c r="J9" s="196">
        <f>SUM(J10:J23)</f>
        <v>79412910</v>
      </c>
      <c r="K9" s="176">
        <v>97.85742723656254</v>
      </c>
      <c r="L9" s="196">
        <f>SUM(L10:L23)</f>
        <v>84500000</v>
      </c>
      <c r="M9" s="196">
        <f>SUM(M10:M23)</f>
        <v>87013889</v>
      </c>
      <c r="N9" s="196">
        <f>SUM(N10:N23)</f>
        <v>84903959</v>
      </c>
      <c r="O9" s="176">
        <v>97.56508888138615</v>
      </c>
      <c r="P9" s="196">
        <f>SUM(P10:P23)</f>
        <v>87550000</v>
      </c>
      <c r="Q9" s="196">
        <f>SUM(Q10:Q23)</f>
        <v>91244083</v>
      </c>
      <c r="R9" s="196">
        <f>SUM(R10:R23)</f>
        <v>88667727</v>
      </c>
      <c r="S9" s="176">
        <v>97.17641307217697</v>
      </c>
      <c r="T9" s="196">
        <f>SUM(T10:T23)</f>
        <v>93888000</v>
      </c>
      <c r="U9" s="196">
        <f>SUM(U10:U23)</f>
        <v>96846088</v>
      </c>
      <c r="V9" s="196">
        <f>SUM(V10:V23)</f>
        <v>94076135</v>
      </c>
      <c r="W9" s="177">
        <v>97.13984007283804</v>
      </c>
      <c r="X9" s="122"/>
    </row>
    <row r="10" spans="1:24" ht="25.5" customHeight="1">
      <c r="A10" s="628" t="s">
        <v>188</v>
      </c>
      <c r="B10" s="70"/>
      <c r="C10" s="165" t="s">
        <v>447</v>
      </c>
      <c r="D10" s="71">
        <v>15035000</v>
      </c>
      <c r="E10" s="69">
        <v>15483947</v>
      </c>
      <c r="F10" s="69">
        <v>15104668</v>
      </c>
      <c r="G10" s="121">
        <v>97.55050181972335</v>
      </c>
      <c r="H10" s="69">
        <v>16495000</v>
      </c>
      <c r="I10" s="69">
        <v>16994572</v>
      </c>
      <c r="J10" s="69">
        <v>16529741</v>
      </c>
      <c r="K10" s="121">
        <v>97.26482667524667</v>
      </c>
      <c r="L10" s="69">
        <v>16547000</v>
      </c>
      <c r="M10" s="69">
        <v>17050214</v>
      </c>
      <c r="N10" s="69">
        <v>16521834</v>
      </c>
      <c r="O10" s="121">
        <v>96.90103596353687</v>
      </c>
      <c r="P10" s="69">
        <v>17509000</v>
      </c>
      <c r="Q10" s="69">
        <v>18023867</v>
      </c>
      <c r="R10" s="69">
        <v>17434502</v>
      </c>
      <c r="S10" s="121">
        <v>96.73008572466719</v>
      </c>
      <c r="T10" s="69">
        <v>18533000</v>
      </c>
      <c r="U10" s="69">
        <v>19136190</v>
      </c>
      <c r="V10" s="69">
        <v>18542120</v>
      </c>
      <c r="W10" s="121">
        <v>96.89556803104485</v>
      </c>
      <c r="X10" s="70"/>
    </row>
    <row r="11" spans="1:24" ht="25.5" customHeight="1">
      <c r="A11" s="628"/>
      <c r="B11" s="70"/>
      <c r="C11" s="165" t="s">
        <v>448</v>
      </c>
      <c r="D11" s="71">
        <v>4402000</v>
      </c>
      <c r="E11" s="69">
        <v>4501224</v>
      </c>
      <c r="F11" s="69">
        <v>4505102</v>
      </c>
      <c r="G11" s="121">
        <v>100.08615434379627</v>
      </c>
      <c r="H11" s="69">
        <v>4494000</v>
      </c>
      <c r="I11" s="69">
        <v>4652447</v>
      </c>
      <c r="J11" s="69">
        <v>4647440</v>
      </c>
      <c r="K11" s="121">
        <v>99.89237921463695</v>
      </c>
      <c r="L11" s="69">
        <v>5489000</v>
      </c>
      <c r="M11" s="69">
        <v>5614745</v>
      </c>
      <c r="N11" s="69">
        <v>5597385</v>
      </c>
      <c r="O11" s="121">
        <v>99.69081409752357</v>
      </c>
      <c r="P11" s="69">
        <v>5701000</v>
      </c>
      <c r="Q11" s="69">
        <v>5884671</v>
      </c>
      <c r="R11" s="69">
        <v>5875871</v>
      </c>
      <c r="S11" s="121">
        <v>99.85045892964959</v>
      </c>
      <c r="T11" s="69">
        <v>6371000</v>
      </c>
      <c r="U11" s="69">
        <v>6412552</v>
      </c>
      <c r="V11" s="69">
        <v>6396611</v>
      </c>
      <c r="W11" s="121">
        <v>99.75140942326861</v>
      </c>
      <c r="X11" s="70"/>
    </row>
    <row r="12" spans="1:24" ht="25.5" customHeight="1">
      <c r="A12" s="628" t="s">
        <v>189</v>
      </c>
      <c r="B12" s="70"/>
      <c r="C12" s="165" t="s">
        <v>447</v>
      </c>
      <c r="D12" s="71">
        <v>945000</v>
      </c>
      <c r="E12" s="69">
        <v>1077435</v>
      </c>
      <c r="F12" s="69">
        <v>1047908</v>
      </c>
      <c r="G12" s="121">
        <v>97.25950985442277</v>
      </c>
      <c r="H12" s="69">
        <v>1128000</v>
      </c>
      <c r="I12" s="69">
        <v>1167505</v>
      </c>
      <c r="J12" s="69">
        <v>1129145</v>
      </c>
      <c r="K12" s="121">
        <v>96.71436096633418</v>
      </c>
      <c r="L12" s="69">
        <v>1136000</v>
      </c>
      <c r="M12" s="69">
        <v>1280119</v>
      </c>
      <c r="N12" s="69">
        <v>1242933</v>
      </c>
      <c r="O12" s="121">
        <v>96.4</v>
      </c>
      <c r="P12" s="69">
        <v>1153000</v>
      </c>
      <c r="Q12" s="69">
        <v>1289624</v>
      </c>
      <c r="R12" s="69">
        <v>1235079</v>
      </c>
      <c r="S12" s="121">
        <v>95.77047263388398</v>
      </c>
      <c r="T12" s="69">
        <v>1304000</v>
      </c>
      <c r="U12" s="69">
        <v>1363433</v>
      </c>
      <c r="V12" s="69">
        <v>1309424</v>
      </c>
      <c r="W12" s="121">
        <v>96.03874924547081</v>
      </c>
      <c r="X12" s="70"/>
    </row>
    <row r="13" spans="1:24" ht="25.5" customHeight="1">
      <c r="A13" s="628"/>
      <c r="B13" s="70"/>
      <c r="C13" s="165" t="s">
        <v>448</v>
      </c>
      <c r="D13" s="71">
        <v>20865000</v>
      </c>
      <c r="E13" s="69">
        <v>21168520</v>
      </c>
      <c r="F13" s="69">
        <v>21195930</v>
      </c>
      <c r="G13" s="121">
        <v>100.12948472543191</v>
      </c>
      <c r="H13" s="69">
        <v>21094000</v>
      </c>
      <c r="I13" s="69">
        <v>21735128</v>
      </c>
      <c r="J13" s="69">
        <v>21728177</v>
      </c>
      <c r="K13" s="121">
        <v>99.9680195120084</v>
      </c>
      <c r="L13" s="69">
        <v>23021000</v>
      </c>
      <c r="M13" s="69">
        <v>23082455</v>
      </c>
      <c r="N13" s="69">
        <v>23030283</v>
      </c>
      <c r="O13" s="121">
        <v>99.77397551516943</v>
      </c>
      <c r="P13" s="69">
        <v>23518000</v>
      </c>
      <c r="Q13" s="69">
        <v>23615647</v>
      </c>
      <c r="R13" s="69">
        <v>23602101</v>
      </c>
      <c r="S13" s="121">
        <v>99.9426397252635</v>
      </c>
      <c r="T13" s="69">
        <v>26146000</v>
      </c>
      <c r="U13" s="69">
        <v>26304523</v>
      </c>
      <c r="V13" s="69">
        <v>26263509</v>
      </c>
      <c r="W13" s="121">
        <v>99.84408004661404</v>
      </c>
      <c r="X13" s="70"/>
    </row>
    <row r="14" spans="1:24" ht="25.5" customHeight="1">
      <c r="A14" s="628" t="s">
        <v>383</v>
      </c>
      <c r="B14" s="628"/>
      <c r="C14" s="629"/>
      <c r="D14" s="71">
        <v>3578000</v>
      </c>
      <c r="E14" s="69">
        <v>3899563</v>
      </c>
      <c r="F14" s="69">
        <v>3693434</v>
      </c>
      <c r="G14" s="121">
        <v>94.71404872802414</v>
      </c>
      <c r="H14" s="69">
        <v>4172000</v>
      </c>
      <c r="I14" s="69">
        <v>4434406</v>
      </c>
      <c r="J14" s="69">
        <v>4196625</v>
      </c>
      <c r="K14" s="121">
        <v>94.63781620356819</v>
      </c>
      <c r="L14" s="69">
        <v>4615000</v>
      </c>
      <c r="M14" s="69">
        <v>4966828</v>
      </c>
      <c r="N14" s="69">
        <v>4661468</v>
      </c>
      <c r="O14" s="121">
        <v>93.85201178699967</v>
      </c>
      <c r="P14" s="69">
        <v>5088000</v>
      </c>
      <c r="Q14" s="69">
        <v>6210042</v>
      </c>
      <c r="R14" s="69">
        <v>5677197</v>
      </c>
      <c r="S14" s="121">
        <v>91.41962324892489</v>
      </c>
      <c r="T14" s="69">
        <v>4184000</v>
      </c>
      <c r="U14" s="69">
        <v>4737485</v>
      </c>
      <c r="V14" s="69">
        <v>4193798</v>
      </c>
      <c r="W14" s="121">
        <v>88.52372091943299</v>
      </c>
      <c r="X14" s="70"/>
    </row>
    <row r="15" spans="1:24" ht="25.5" customHeight="1">
      <c r="A15" s="628" t="s">
        <v>384</v>
      </c>
      <c r="B15" s="628"/>
      <c r="C15" s="629"/>
      <c r="D15" s="71">
        <v>2705000</v>
      </c>
      <c r="E15" s="69">
        <v>2715211</v>
      </c>
      <c r="F15" s="69">
        <v>2715211</v>
      </c>
      <c r="G15" s="121">
        <v>100</v>
      </c>
      <c r="H15" s="69">
        <v>2781000</v>
      </c>
      <c r="I15" s="69">
        <v>2782125</v>
      </c>
      <c r="J15" s="69">
        <v>2782125</v>
      </c>
      <c r="K15" s="121">
        <v>100</v>
      </c>
      <c r="L15" s="69">
        <v>2998000</v>
      </c>
      <c r="M15" s="69">
        <v>3026924</v>
      </c>
      <c r="N15" s="69">
        <v>3026924</v>
      </c>
      <c r="O15" s="121">
        <v>100</v>
      </c>
      <c r="P15" s="69">
        <v>3108000</v>
      </c>
      <c r="Q15" s="69">
        <v>3094187</v>
      </c>
      <c r="R15" s="69">
        <v>3094187</v>
      </c>
      <c r="S15" s="121">
        <v>100</v>
      </c>
      <c r="T15" s="69">
        <v>3503000</v>
      </c>
      <c r="U15" s="69">
        <v>3504898</v>
      </c>
      <c r="V15" s="69">
        <v>3504898</v>
      </c>
      <c r="W15" s="121">
        <v>100</v>
      </c>
      <c r="X15" s="70"/>
    </row>
    <row r="16" spans="1:24" ht="25.5" customHeight="1">
      <c r="A16" s="628" t="s">
        <v>200</v>
      </c>
      <c r="B16" s="628"/>
      <c r="C16" s="629"/>
      <c r="D16" s="71">
        <v>839000</v>
      </c>
      <c r="E16" s="69">
        <v>1030227</v>
      </c>
      <c r="F16" s="69">
        <v>1009095</v>
      </c>
      <c r="G16" s="121">
        <v>97.94880157479857</v>
      </c>
      <c r="H16" s="69">
        <v>1079000</v>
      </c>
      <c r="I16" s="69">
        <v>1103633</v>
      </c>
      <c r="J16" s="69">
        <v>1081091</v>
      </c>
      <c r="K16" s="121">
        <v>97.95747318175516</v>
      </c>
      <c r="L16" s="69">
        <v>1114000</v>
      </c>
      <c r="M16" s="69">
        <v>1153184</v>
      </c>
      <c r="N16" s="69">
        <v>1128401</v>
      </c>
      <c r="O16" s="121">
        <v>97.85090670699559</v>
      </c>
      <c r="P16" s="69">
        <v>1130000</v>
      </c>
      <c r="Q16" s="69">
        <v>1197445</v>
      </c>
      <c r="R16" s="69">
        <v>1181091</v>
      </c>
      <c r="S16" s="121">
        <v>98.63425877597717</v>
      </c>
      <c r="T16" s="69">
        <v>1307000</v>
      </c>
      <c r="U16" s="69">
        <v>1328476</v>
      </c>
      <c r="V16" s="69">
        <v>1315056</v>
      </c>
      <c r="W16" s="121">
        <v>98.9898199139465</v>
      </c>
      <c r="X16" s="70"/>
    </row>
    <row r="17" spans="1:24" ht="25.5" customHeight="1">
      <c r="A17" s="628" t="s">
        <v>201</v>
      </c>
      <c r="B17" s="628"/>
      <c r="C17" s="629"/>
      <c r="D17" s="71">
        <v>9127000</v>
      </c>
      <c r="E17" s="69">
        <v>9629082</v>
      </c>
      <c r="F17" s="69">
        <v>9063843</v>
      </c>
      <c r="G17" s="121">
        <v>94.12987655521056</v>
      </c>
      <c r="H17" s="69">
        <v>8876000</v>
      </c>
      <c r="I17" s="69">
        <v>9470991</v>
      </c>
      <c r="J17" s="69">
        <v>8913931</v>
      </c>
      <c r="K17" s="121">
        <v>94.11825013876583</v>
      </c>
      <c r="L17" s="69">
        <v>9253000</v>
      </c>
      <c r="M17" s="69">
        <v>9912346</v>
      </c>
      <c r="N17" s="69">
        <v>9283680</v>
      </c>
      <c r="O17" s="121">
        <v>93.65774762099709</v>
      </c>
      <c r="P17" s="69">
        <v>9620000</v>
      </c>
      <c r="Q17" s="69">
        <v>10470759</v>
      </c>
      <c r="R17" s="69">
        <v>9761844</v>
      </c>
      <c r="S17" s="121">
        <v>93.22957390194922</v>
      </c>
      <c r="T17" s="69">
        <v>10840000</v>
      </c>
      <c r="U17" s="69">
        <v>11682982</v>
      </c>
      <c r="V17" s="69">
        <v>10841433</v>
      </c>
      <c r="W17" s="121">
        <v>92.796796228908</v>
      </c>
      <c r="X17" s="70"/>
    </row>
    <row r="18" spans="1:24" ht="25.5" customHeight="1">
      <c r="A18" s="628" t="s">
        <v>385</v>
      </c>
      <c r="B18" s="628"/>
      <c r="C18" s="629"/>
      <c r="D18" s="71">
        <v>9200000</v>
      </c>
      <c r="E18" s="69">
        <v>9670485</v>
      </c>
      <c r="F18" s="69">
        <v>9318457</v>
      </c>
      <c r="G18" s="121">
        <v>96.35976892575708</v>
      </c>
      <c r="H18" s="69">
        <v>9573000</v>
      </c>
      <c r="I18" s="69">
        <v>9979689</v>
      </c>
      <c r="J18" s="69">
        <v>9574687</v>
      </c>
      <c r="K18" s="121">
        <v>95.94173726255397</v>
      </c>
      <c r="L18" s="69">
        <v>11192000</v>
      </c>
      <c r="M18" s="69">
        <v>11701398</v>
      </c>
      <c r="N18" s="69">
        <v>11186408</v>
      </c>
      <c r="O18" s="121">
        <v>95.59890194316952</v>
      </c>
      <c r="P18" s="69">
        <v>11337000</v>
      </c>
      <c r="Q18" s="69">
        <v>11998755</v>
      </c>
      <c r="R18" s="69">
        <v>11348364</v>
      </c>
      <c r="S18" s="121">
        <v>94.57951262443478</v>
      </c>
      <c r="T18" s="69">
        <v>11581000</v>
      </c>
      <c r="U18" s="69">
        <v>12224656</v>
      </c>
      <c r="V18" s="69">
        <v>11581177</v>
      </c>
      <c r="W18" s="121">
        <v>94.73621998034137</v>
      </c>
      <c r="X18" s="70"/>
    </row>
    <row r="19" spans="1:24" ht="25.5" customHeight="1">
      <c r="A19" s="628" t="s">
        <v>418</v>
      </c>
      <c r="B19" s="628"/>
      <c r="C19" s="629"/>
      <c r="D19" s="71">
        <v>3210</v>
      </c>
      <c r="E19" s="69">
        <v>3612</v>
      </c>
      <c r="F19" s="69">
        <v>3432</v>
      </c>
      <c r="G19" s="121">
        <v>95.01661129568106</v>
      </c>
      <c r="H19" s="69">
        <v>3710</v>
      </c>
      <c r="I19" s="69">
        <v>3854</v>
      </c>
      <c r="J19" s="69">
        <v>3475</v>
      </c>
      <c r="K19" s="121">
        <v>90.16606123508043</v>
      </c>
      <c r="L19" s="69">
        <v>3510</v>
      </c>
      <c r="M19" s="69">
        <v>3212</v>
      </c>
      <c r="N19" s="69">
        <v>2843</v>
      </c>
      <c r="O19" s="121">
        <v>88.5118306351183</v>
      </c>
      <c r="P19" s="69">
        <v>3210</v>
      </c>
      <c r="Q19" s="69">
        <v>2539</v>
      </c>
      <c r="R19" s="69">
        <v>2180</v>
      </c>
      <c r="S19" s="121">
        <v>85.86057502953919</v>
      </c>
      <c r="T19" s="69">
        <v>1720</v>
      </c>
      <c r="U19" s="69">
        <v>2093</v>
      </c>
      <c r="V19" s="69">
        <v>1734</v>
      </c>
      <c r="W19" s="121">
        <v>82.84758719541328</v>
      </c>
      <c r="X19" s="70"/>
    </row>
    <row r="20" spans="1:24" ht="25.5" customHeight="1">
      <c r="A20" s="628" t="s">
        <v>386</v>
      </c>
      <c r="B20" s="628"/>
      <c r="C20" s="629"/>
      <c r="D20" s="71">
        <v>19200</v>
      </c>
      <c r="E20" s="69">
        <v>18952</v>
      </c>
      <c r="F20" s="69">
        <v>18952</v>
      </c>
      <c r="G20" s="121">
        <v>100</v>
      </c>
      <c r="H20" s="69">
        <v>19400</v>
      </c>
      <c r="I20" s="69">
        <v>19433</v>
      </c>
      <c r="J20" s="69">
        <v>19433</v>
      </c>
      <c r="K20" s="121">
        <v>100</v>
      </c>
      <c r="L20" s="69">
        <v>17100</v>
      </c>
      <c r="M20" s="69">
        <v>17938</v>
      </c>
      <c r="N20" s="69">
        <v>17938</v>
      </c>
      <c r="O20" s="121">
        <v>100</v>
      </c>
      <c r="P20" s="69">
        <v>15100</v>
      </c>
      <c r="Q20" s="69">
        <v>16791</v>
      </c>
      <c r="R20" s="69">
        <v>16791</v>
      </c>
      <c r="S20" s="121">
        <v>100</v>
      </c>
      <c r="T20" s="69">
        <v>15100</v>
      </c>
      <c r="U20" s="69">
        <v>15904</v>
      </c>
      <c r="V20" s="69">
        <v>15904</v>
      </c>
      <c r="W20" s="121">
        <v>100</v>
      </c>
      <c r="X20" s="70"/>
    </row>
    <row r="21" spans="1:24" ht="25.5" customHeight="1">
      <c r="A21" s="628" t="s">
        <v>387</v>
      </c>
      <c r="B21" s="628"/>
      <c r="C21" s="629"/>
      <c r="D21" s="71">
        <v>3420580</v>
      </c>
      <c r="E21" s="69">
        <v>3367406</v>
      </c>
      <c r="F21" s="69">
        <v>3366776</v>
      </c>
      <c r="G21" s="121">
        <v>99.98129123723128</v>
      </c>
      <c r="H21" s="69">
        <v>3606980</v>
      </c>
      <c r="I21" s="69">
        <v>3721754</v>
      </c>
      <c r="J21" s="69">
        <v>3721394</v>
      </c>
      <c r="K21" s="121">
        <v>99.99032714144998</v>
      </c>
      <c r="L21" s="69">
        <v>3770980</v>
      </c>
      <c r="M21" s="69">
        <v>3835349</v>
      </c>
      <c r="N21" s="69">
        <v>3834889</v>
      </c>
      <c r="O21" s="121">
        <v>99.98800630659687</v>
      </c>
      <c r="P21" s="69">
        <v>3868580</v>
      </c>
      <c r="Q21" s="69">
        <v>3907838</v>
      </c>
      <c r="R21" s="69">
        <v>3906806</v>
      </c>
      <c r="S21" s="121">
        <v>99.97359153578014</v>
      </c>
      <c r="T21" s="69">
        <v>4141170</v>
      </c>
      <c r="U21" s="69">
        <v>4145110</v>
      </c>
      <c r="V21" s="69">
        <v>4144388</v>
      </c>
      <c r="W21" s="121">
        <v>99.98258188564357</v>
      </c>
      <c r="X21" s="70"/>
    </row>
    <row r="22" spans="1:24" ht="25.5" customHeight="1">
      <c r="A22" s="628" t="s">
        <v>388</v>
      </c>
      <c r="B22" s="628"/>
      <c r="C22" s="629"/>
      <c r="D22" s="71">
        <v>4818010</v>
      </c>
      <c r="E22" s="69">
        <v>4714212</v>
      </c>
      <c r="F22" s="69">
        <v>4713783</v>
      </c>
      <c r="G22" s="121">
        <v>99.99089985770686</v>
      </c>
      <c r="H22" s="69">
        <v>5035010</v>
      </c>
      <c r="I22" s="69">
        <v>5073204</v>
      </c>
      <c r="J22" s="69">
        <v>5072744</v>
      </c>
      <c r="K22" s="121">
        <v>99.99093275176791</v>
      </c>
      <c r="L22" s="69">
        <v>5332010</v>
      </c>
      <c r="M22" s="69">
        <v>5357261</v>
      </c>
      <c r="N22" s="69">
        <v>5357057</v>
      </c>
      <c r="O22" s="121">
        <v>99.99619208397725</v>
      </c>
      <c r="P22" s="69">
        <v>5489010</v>
      </c>
      <c r="Q22" s="69">
        <v>5520813</v>
      </c>
      <c r="R22" s="69">
        <v>5520609</v>
      </c>
      <c r="S22" s="121">
        <v>99.99630489205123</v>
      </c>
      <c r="T22" s="69">
        <v>5951010</v>
      </c>
      <c r="U22" s="69">
        <v>5977247</v>
      </c>
      <c r="V22" s="69">
        <v>5955544</v>
      </c>
      <c r="W22" s="121">
        <v>99.63690642196985</v>
      </c>
      <c r="X22" s="70"/>
    </row>
    <row r="23" spans="1:24" ht="25.5" customHeight="1">
      <c r="A23" s="633" t="s">
        <v>389</v>
      </c>
      <c r="B23" s="633"/>
      <c r="C23" s="634"/>
      <c r="D23" s="166">
        <v>13000</v>
      </c>
      <c r="E23" s="167">
        <v>12888</v>
      </c>
      <c r="F23" s="167">
        <v>12888</v>
      </c>
      <c r="G23" s="168">
        <v>100</v>
      </c>
      <c r="H23" s="167">
        <v>12900</v>
      </c>
      <c r="I23" s="167">
        <v>12902</v>
      </c>
      <c r="J23" s="167">
        <v>12902</v>
      </c>
      <c r="K23" s="168">
        <v>100</v>
      </c>
      <c r="L23" s="167">
        <v>11400</v>
      </c>
      <c r="M23" s="167">
        <v>11916</v>
      </c>
      <c r="N23" s="167">
        <v>11916</v>
      </c>
      <c r="O23" s="168">
        <v>100</v>
      </c>
      <c r="P23" s="167">
        <v>10100</v>
      </c>
      <c r="Q23" s="167">
        <v>11105</v>
      </c>
      <c r="R23" s="167">
        <v>11105</v>
      </c>
      <c r="S23" s="168">
        <v>100</v>
      </c>
      <c r="T23" s="167">
        <v>10000</v>
      </c>
      <c r="U23" s="167">
        <v>10539</v>
      </c>
      <c r="V23" s="167">
        <v>10539</v>
      </c>
      <c r="W23" s="168">
        <v>100</v>
      </c>
      <c r="X23" s="70"/>
    </row>
    <row r="24" spans="1:23" ht="25.5" customHeight="1">
      <c r="A24" s="48" t="s">
        <v>202</v>
      </c>
      <c r="B24" s="48"/>
      <c r="C24" s="70"/>
      <c r="D24" s="51"/>
      <c r="E24" s="70"/>
      <c r="F24" s="70"/>
      <c r="G24" s="48"/>
      <c r="H24" s="70"/>
      <c r="I24" s="70"/>
      <c r="J24" s="70"/>
      <c r="K24" s="48"/>
      <c r="L24" s="70"/>
      <c r="M24" s="70"/>
      <c r="N24" s="70"/>
      <c r="O24" s="48"/>
      <c r="P24" s="70"/>
      <c r="Q24" s="70"/>
      <c r="R24" s="70"/>
      <c r="S24" s="48"/>
      <c r="T24" s="70"/>
      <c r="U24" s="70"/>
      <c r="V24" s="70"/>
      <c r="W24" s="48"/>
    </row>
    <row r="25" spans="1:23" ht="25.5" customHeight="1">
      <c r="A25" s="48"/>
      <c r="B25" s="48"/>
      <c r="C25" s="70"/>
      <c r="D25" s="51"/>
      <c r="E25" s="70"/>
      <c r="F25" s="70"/>
      <c r="G25" s="48"/>
      <c r="H25" s="70"/>
      <c r="I25" s="70"/>
      <c r="J25" s="70"/>
      <c r="K25" s="48"/>
      <c r="L25" s="70"/>
      <c r="M25" s="70"/>
      <c r="N25" s="70"/>
      <c r="O25" s="48"/>
      <c r="P25" s="70"/>
      <c r="Q25" s="70"/>
      <c r="R25" s="70"/>
      <c r="S25" s="48"/>
      <c r="T25" s="70"/>
      <c r="U25" s="70"/>
      <c r="V25" s="70"/>
      <c r="W25" s="48"/>
    </row>
    <row r="26" spans="1:23" ht="25.5" customHeight="1">
      <c r="A26" s="48"/>
      <c r="B26" s="48"/>
      <c r="C26" s="70"/>
      <c r="D26" s="51"/>
      <c r="E26" s="70"/>
      <c r="F26" s="70"/>
      <c r="G26" s="48"/>
      <c r="H26" s="70"/>
      <c r="I26" s="70"/>
      <c r="J26" s="70"/>
      <c r="K26" s="48"/>
      <c r="L26" s="70"/>
      <c r="M26" s="70"/>
      <c r="N26" s="70"/>
      <c r="O26" s="48"/>
      <c r="P26" s="70"/>
      <c r="Q26" s="70"/>
      <c r="R26" s="70"/>
      <c r="S26" s="48"/>
      <c r="T26" s="70"/>
      <c r="U26" s="70"/>
      <c r="V26" s="70"/>
      <c r="W26" s="48"/>
    </row>
    <row r="28" spans="1:23" ht="25.5" customHeight="1">
      <c r="A28" s="608" t="s">
        <v>449</v>
      </c>
      <c r="B28" s="608"/>
      <c r="C28" s="608"/>
      <c r="D28" s="608"/>
      <c r="E28" s="608"/>
      <c r="F28" s="608"/>
      <c r="G28" s="608"/>
      <c r="H28" s="608"/>
      <c r="I28" s="608"/>
      <c r="J28" s="608"/>
      <c r="K28" s="608"/>
      <c r="L28" s="608"/>
      <c r="M28" s="608"/>
      <c r="O28" s="646" t="s">
        <v>450</v>
      </c>
      <c r="P28" s="646"/>
      <c r="Q28" s="646"/>
      <c r="R28" s="646"/>
      <c r="S28" s="646"/>
      <c r="T28" s="646"/>
      <c r="U28" s="646"/>
      <c r="V28" s="646"/>
      <c r="W28" s="646"/>
    </row>
    <row r="29" spans="1:23" ht="25.5" customHeight="1" thickBot="1">
      <c r="A29" s="45"/>
      <c r="B29" s="45"/>
      <c r="C29" s="70"/>
      <c r="D29" s="67"/>
      <c r="E29" s="67"/>
      <c r="F29" s="67"/>
      <c r="G29" s="68"/>
      <c r="H29" s="67"/>
      <c r="I29" s="67"/>
      <c r="J29" s="67"/>
      <c r="K29" s="68"/>
      <c r="L29" s="67"/>
      <c r="M29" s="69" t="s">
        <v>419</v>
      </c>
      <c r="P29" s="67"/>
      <c r="Q29" s="67"/>
      <c r="R29" s="67"/>
      <c r="S29" s="68"/>
      <c r="U29" s="73"/>
      <c r="V29" s="67"/>
      <c r="W29" s="73" t="s">
        <v>420</v>
      </c>
    </row>
    <row r="30" spans="1:33" ht="25.5" customHeight="1">
      <c r="A30" s="630" t="s">
        <v>180</v>
      </c>
      <c r="B30" s="630"/>
      <c r="C30" s="631"/>
      <c r="D30" s="632" t="s">
        <v>228</v>
      </c>
      <c r="E30" s="631"/>
      <c r="F30" s="632" t="s">
        <v>227</v>
      </c>
      <c r="G30" s="631"/>
      <c r="H30" s="632" t="s">
        <v>197</v>
      </c>
      <c r="I30" s="631"/>
      <c r="J30" s="632" t="s">
        <v>198</v>
      </c>
      <c r="K30" s="631"/>
      <c r="L30" s="632" t="s">
        <v>199</v>
      </c>
      <c r="M30" s="630"/>
      <c r="N30" s="48"/>
      <c r="O30" s="630" t="s">
        <v>392</v>
      </c>
      <c r="P30" s="631"/>
      <c r="Q30" s="171" t="s">
        <v>228</v>
      </c>
      <c r="R30" s="632" t="s">
        <v>227</v>
      </c>
      <c r="S30" s="631"/>
      <c r="T30" s="170" t="s">
        <v>197</v>
      </c>
      <c r="U30" s="172" t="s">
        <v>198</v>
      </c>
      <c r="V30" s="632" t="s">
        <v>199</v>
      </c>
      <c r="W30" s="630"/>
      <c r="X30" s="45"/>
      <c r="Y30" s="45"/>
      <c r="Z30" s="45"/>
      <c r="AA30" s="45"/>
      <c r="AB30" s="45"/>
      <c r="AC30" s="45"/>
      <c r="AD30" s="45"/>
      <c r="AE30" s="45"/>
      <c r="AF30" s="45"/>
      <c r="AG30" s="45"/>
    </row>
    <row r="31" spans="1:33" ht="25.5" customHeight="1">
      <c r="A31" s="74"/>
      <c r="B31" s="74"/>
      <c r="C31" s="75"/>
      <c r="D31" s="76"/>
      <c r="E31" s="77"/>
      <c r="F31" s="78"/>
      <c r="G31" s="79"/>
      <c r="H31" s="77"/>
      <c r="I31" s="77"/>
      <c r="J31" s="77"/>
      <c r="K31" s="79"/>
      <c r="L31" s="77"/>
      <c r="M31" s="77"/>
      <c r="N31" s="45"/>
      <c r="O31" s="635" t="s">
        <v>203</v>
      </c>
      <c r="P31" s="635"/>
      <c r="Q31" s="209">
        <f>SUM(Q33,Q36:Q53)</f>
        <v>174927034</v>
      </c>
      <c r="R31" s="606">
        <v>183654496</v>
      </c>
      <c r="S31" s="606"/>
      <c r="T31" s="197">
        <v>189857454</v>
      </c>
      <c r="U31" s="197">
        <f>SUM(U33,U36:U53)</f>
        <v>212098371</v>
      </c>
      <c r="V31" s="604">
        <f>SUM(V33,W36:W53)</f>
        <v>116436798</v>
      </c>
      <c r="W31" s="604"/>
      <c r="Y31" s="45"/>
      <c r="Z31" s="45"/>
      <c r="AA31" s="45"/>
      <c r="AB31" s="45"/>
      <c r="AC31" s="45"/>
      <c r="AD31" s="45"/>
      <c r="AE31" s="45"/>
      <c r="AF31" s="45"/>
      <c r="AG31" s="45"/>
    </row>
    <row r="32" spans="1:33" ht="25.5" customHeight="1">
      <c r="A32" s="624" t="s">
        <v>421</v>
      </c>
      <c r="B32" s="624"/>
      <c r="C32" s="625"/>
      <c r="D32" s="80"/>
      <c r="E32" s="70">
        <v>77292764</v>
      </c>
      <c r="F32" s="70"/>
      <c r="G32" s="70">
        <v>81151643</v>
      </c>
      <c r="H32" s="51"/>
      <c r="I32" s="70">
        <v>87022889</v>
      </c>
      <c r="J32" s="70"/>
      <c r="K32" s="70">
        <v>91244083</v>
      </c>
      <c r="L32" s="51"/>
      <c r="M32" s="70">
        <v>96846088</v>
      </c>
      <c r="N32" s="45"/>
      <c r="O32" s="213"/>
      <c r="P32" s="198"/>
      <c r="Q32" s="71"/>
      <c r="R32" s="70"/>
      <c r="T32" s="69"/>
      <c r="U32" s="69"/>
      <c r="V32" s="51"/>
      <c r="W32" s="69"/>
      <c r="Y32" s="45"/>
      <c r="Z32" s="45"/>
      <c r="AA32" s="45"/>
      <c r="AB32" s="45"/>
      <c r="AC32" s="45"/>
      <c r="AD32" s="45"/>
      <c r="AE32" s="45"/>
      <c r="AF32" s="45"/>
      <c r="AG32" s="45"/>
    </row>
    <row r="33" spans="1:33" ht="25.5" customHeight="1">
      <c r="A33" s="48"/>
      <c r="B33" s="48"/>
      <c r="C33" s="81"/>
      <c r="D33" s="80"/>
      <c r="E33" s="51"/>
      <c r="F33" s="51"/>
      <c r="G33" s="51"/>
      <c r="H33" s="51"/>
      <c r="I33" s="51"/>
      <c r="J33" s="51"/>
      <c r="K33" s="51"/>
      <c r="L33" s="51"/>
      <c r="M33" s="51"/>
      <c r="N33" s="45"/>
      <c r="O33" s="624" t="s">
        <v>190</v>
      </c>
      <c r="P33" s="625"/>
      <c r="Q33" s="71">
        <f>SUM(Q34:Q35)</f>
        <v>99297386</v>
      </c>
      <c r="R33" s="603">
        <f>SUM(R34:S35)</f>
        <v>103674507</v>
      </c>
      <c r="S33" s="603"/>
      <c r="T33" s="69">
        <f>SUM(T34:T35)</f>
        <v>104048512</v>
      </c>
      <c r="U33" s="69">
        <f>SUM(U34:U35)</f>
        <v>111126300</v>
      </c>
      <c r="V33" s="603">
        <f>SUM(V34:W35)</f>
        <v>116421029</v>
      </c>
      <c r="W33" s="603"/>
      <c r="Y33" s="45"/>
      <c r="Z33" s="45"/>
      <c r="AA33" s="45"/>
      <c r="AB33" s="45"/>
      <c r="AC33" s="45"/>
      <c r="AD33" s="45"/>
      <c r="AE33" s="45"/>
      <c r="AF33" s="45"/>
      <c r="AG33" s="45"/>
    </row>
    <row r="34" spans="1:33" ht="25.5" customHeight="1">
      <c r="A34" s="48"/>
      <c r="B34" s="48"/>
      <c r="C34" s="81"/>
      <c r="D34" s="80"/>
      <c r="E34" s="51"/>
      <c r="F34" s="51"/>
      <c r="G34" s="51"/>
      <c r="H34" s="51"/>
      <c r="I34" s="51"/>
      <c r="J34" s="51"/>
      <c r="K34" s="51"/>
      <c r="L34" s="51"/>
      <c r="M34" s="51"/>
      <c r="N34" s="45"/>
      <c r="O34" s="624" t="s">
        <v>422</v>
      </c>
      <c r="P34" s="625"/>
      <c r="Q34" s="71">
        <v>75414883</v>
      </c>
      <c r="R34" s="603">
        <v>78301875</v>
      </c>
      <c r="S34" s="603"/>
      <c r="T34" s="69">
        <v>79380123</v>
      </c>
      <c r="U34" s="69">
        <v>86358968</v>
      </c>
      <c r="V34" s="602">
        <v>89946095</v>
      </c>
      <c r="W34" s="602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ht="25.5" customHeight="1">
      <c r="A35" s="624" t="s">
        <v>423</v>
      </c>
      <c r="B35" s="624"/>
      <c r="C35" s="625"/>
      <c r="D35" s="82"/>
      <c r="E35" s="70">
        <v>75769479</v>
      </c>
      <c r="F35" s="70"/>
      <c r="G35" s="70">
        <v>79412910</v>
      </c>
      <c r="H35" s="51"/>
      <c r="I35" s="70">
        <v>84903959</v>
      </c>
      <c r="J35" s="70"/>
      <c r="K35" s="70">
        <v>88667727</v>
      </c>
      <c r="L35" s="51"/>
      <c r="M35" s="70">
        <v>94076135</v>
      </c>
      <c r="N35" s="45"/>
      <c r="O35" s="624" t="s">
        <v>424</v>
      </c>
      <c r="P35" s="625"/>
      <c r="Q35" s="71">
        <v>23882503</v>
      </c>
      <c r="R35" s="603">
        <v>25372632</v>
      </c>
      <c r="S35" s="603"/>
      <c r="T35" s="69">
        <v>24668389</v>
      </c>
      <c r="U35" s="69">
        <v>24767332</v>
      </c>
      <c r="V35" s="602">
        <v>26474934</v>
      </c>
      <c r="W35" s="602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ht="25.5" customHeight="1">
      <c r="A36" s="48"/>
      <c r="B36" s="48"/>
      <c r="C36" s="81"/>
      <c r="D36" s="80"/>
      <c r="E36" s="51"/>
      <c r="F36" s="51"/>
      <c r="G36" s="51"/>
      <c r="H36" s="51"/>
      <c r="I36" s="51"/>
      <c r="J36" s="51"/>
      <c r="K36" s="51"/>
      <c r="L36" s="51"/>
      <c r="M36" s="51"/>
      <c r="N36" s="45"/>
      <c r="O36" s="624" t="s">
        <v>191</v>
      </c>
      <c r="P36" s="625"/>
      <c r="Q36" s="71">
        <v>47449564</v>
      </c>
      <c r="R36" s="603">
        <v>49071161</v>
      </c>
      <c r="S36" s="603"/>
      <c r="T36" s="69">
        <v>53753483</v>
      </c>
      <c r="U36" s="69">
        <v>53390385</v>
      </c>
      <c r="V36" s="602">
        <v>55706585</v>
      </c>
      <c r="W36" s="602"/>
      <c r="Y36" s="45"/>
      <c r="Z36" s="45"/>
      <c r="AA36" s="45"/>
      <c r="AB36" s="45"/>
      <c r="AC36" s="45"/>
      <c r="AD36" s="45"/>
      <c r="AE36" s="45"/>
      <c r="AF36" s="45"/>
      <c r="AG36" s="45"/>
    </row>
    <row r="37" spans="1:33" ht="25.5" customHeight="1">
      <c r="A37" s="48"/>
      <c r="B37" s="48"/>
      <c r="C37" s="81"/>
      <c r="D37" s="80"/>
      <c r="E37" s="51"/>
      <c r="F37" s="51"/>
      <c r="G37" s="51"/>
      <c r="H37" s="51"/>
      <c r="I37" s="51"/>
      <c r="J37" s="51"/>
      <c r="K37" s="51"/>
      <c r="L37" s="51"/>
      <c r="M37" s="51"/>
      <c r="N37" s="45"/>
      <c r="O37" s="624" t="s">
        <v>204</v>
      </c>
      <c r="P37" s="625"/>
      <c r="Q37" s="71" t="s">
        <v>425</v>
      </c>
      <c r="R37" s="602" t="s">
        <v>425</v>
      </c>
      <c r="S37" s="602"/>
      <c r="T37" s="69" t="s">
        <v>425</v>
      </c>
      <c r="U37" s="69" t="s">
        <v>425</v>
      </c>
      <c r="V37" s="70"/>
      <c r="W37" s="69" t="s">
        <v>425</v>
      </c>
      <c r="Y37" s="45"/>
      <c r="Z37" s="45"/>
      <c r="AA37" s="45"/>
      <c r="AB37" s="45"/>
      <c r="AC37" s="45"/>
      <c r="AD37" s="45"/>
      <c r="AE37" s="45"/>
      <c r="AF37" s="45"/>
      <c r="AG37" s="45"/>
    </row>
    <row r="38" spans="1:33" ht="25.5" customHeight="1">
      <c r="A38" s="624" t="s">
        <v>426</v>
      </c>
      <c r="B38" s="624"/>
      <c r="C38" s="625"/>
      <c r="D38" s="82"/>
      <c r="E38" s="70">
        <v>51834</v>
      </c>
      <c r="F38" s="70"/>
      <c r="G38" s="70">
        <v>71719</v>
      </c>
      <c r="H38" s="51"/>
      <c r="I38" s="70">
        <v>108770</v>
      </c>
      <c r="J38" s="70"/>
      <c r="K38" s="70">
        <v>83199</v>
      </c>
      <c r="L38" s="51"/>
      <c r="M38" s="70">
        <v>100319</v>
      </c>
      <c r="N38" s="45"/>
      <c r="O38" s="624" t="s">
        <v>192</v>
      </c>
      <c r="P38" s="625"/>
      <c r="Q38" s="71">
        <v>3457214</v>
      </c>
      <c r="R38" s="603">
        <v>5265704</v>
      </c>
      <c r="S38" s="603"/>
      <c r="T38" s="69">
        <v>6759863</v>
      </c>
      <c r="U38" s="69">
        <v>6195056</v>
      </c>
      <c r="V38" s="602">
        <v>8187780</v>
      </c>
      <c r="W38" s="602"/>
      <c r="Y38" s="45"/>
      <c r="Z38" s="45"/>
      <c r="AA38" s="45"/>
      <c r="AB38" s="45"/>
      <c r="AC38" s="45"/>
      <c r="AD38" s="45"/>
      <c r="AE38" s="45"/>
      <c r="AF38" s="45"/>
      <c r="AG38" s="45"/>
    </row>
    <row r="39" spans="1:33" ht="25.5" customHeight="1">
      <c r="A39" s="48"/>
      <c r="B39" s="48"/>
      <c r="C39" s="81"/>
      <c r="D39" s="80"/>
      <c r="E39" s="51"/>
      <c r="F39" s="51"/>
      <c r="G39" s="51"/>
      <c r="H39" s="51"/>
      <c r="I39" s="51"/>
      <c r="J39" s="51"/>
      <c r="K39" s="51"/>
      <c r="L39" s="51"/>
      <c r="M39" s="51"/>
      <c r="N39" s="45"/>
      <c r="O39" s="624" t="s">
        <v>193</v>
      </c>
      <c r="P39" s="625"/>
      <c r="Q39" s="71">
        <v>4084263</v>
      </c>
      <c r="R39" s="603">
        <v>3960797</v>
      </c>
      <c r="S39" s="603"/>
      <c r="T39" s="69">
        <v>4265803</v>
      </c>
      <c r="U39" s="69">
        <v>4220749</v>
      </c>
      <c r="V39" s="602">
        <v>4356986</v>
      </c>
      <c r="W39" s="602"/>
      <c r="Y39" s="45"/>
      <c r="Z39" s="45"/>
      <c r="AA39" s="45"/>
      <c r="AB39" s="45"/>
      <c r="AC39" s="45"/>
      <c r="AD39" s="45"/>
      <c r="AE39" s="45"/>
      <c r="AF39" s="45"/>
      <c r="AG39" s="45"/>
    </row>
    <row r="40" spans="1:33" ht="25.5" customHeight="1">
      <c r="A40" s="48"/>
      <c r="B40" s="48"/>
      <c r="C40" s="81"/>
      <c r="D40" s="80"/>
      <c r="E40" s="51"/>
      <c r="F40" s="51"/>
      <c r="G40" s="51"/>
      <c r="H40" s="51"/>
      <c r="I40" s="51"/>
      <c r="J40" s="51"/>
      <c r="K40" s="51"/>
      <c r="L40" s="51"/>
      <c r="M40" s="51"/>
      <c r="N40" s="45"/>
      <c r="O40" s="624" t="s">
        <v>205</v>
      </c>
      <c r="P40" s="625"/>
      <c r="Q40" s="71" t="s">
        <v>425</v>
      </c>
      <c r="R40" s="602" t="s">
        <v>425</v>
      </c>
      <c r="S40" s="602"/>
      <c r="T40" s="69" t="s">
        <v>425</v>
      </c>
      <c r="U40" s="69">
        <v>15812092</v>
      </c>
      <c r="V40" s="602">
        <v>17295553</v>
      </c>
      <c r="W40" s="602"/>
      <c r="Y40" s="45"/>
      <c r="Z40" s="45"/>
      <c r="AA40" s="45"/>
      <c r="AB40" s="45"/>
      <c r="AC40" s="45"/>
      <c r="AD40" s="45"/>
      <c r="AE40" s="45"/>
      <c r="AF40" s="45"/>
      <c r="AG40" s="45"/>
    </row>
    <row r="41" spans="1:33" ht="25.5" customHeight="1">
      <c r="A41" s="624" t="s">
        <v>427</v>
      </c>
      <c r="B41" s="624"/>
      <c r="C41" s="625"/>
      <c r="D41" s="82"/>
      <c r="E41" s="70">
        <v>102698</v>
      </c>
      <c r="F41" s="70"/>
      <c r="G41" s="70">
        <v>41862</v>
      </c>
      <c r="H41" s="51"/>
      <c r="I41" s="70">
        <v>46479</v>
      </c>
      <c r="J41" s="70"/>
      <c r="K41" s="70">
        <v>84827</v>
      </c>
      <c r="L41" s="51"/>
      <c r="M41" s="70">
        <v>141469</v>
      </c>
      <c r="N41" s="45"/>
      <c r="O41" s="624" t="s">
        <v>206</v>
      </c>
      <c r="P41" s="625"/>
      <c r="Q41" s="71" t="s">
        <v>425</v>
      </c>
      <c r="R41" s="602" t="s">
        <v>425</v>
      </c>
      <c r="S41" s="602"/>
      <c r="T41" s="69" t="s">
        <v>425</v>
      </c>
      <c r="U41" s="69" t="s">
        <v>425</v>
      </c>
      <c r="V41" s="69"/>
      <c r="W41" s="69" t="s">
        <v>425</v>
      </c>
      <c r="Y41" s="45"/>
      <c r="Z41" s="45"/>
      <c r="AA41" s="45"/>
      <c r="AB41" s="45"/>
      <c r="AC41" s="45"/>
      <c r="AD41" s="45"/>
      <c r="AE41" s="45"/>
      <c r="AF41" s="45"/>
      <c r="AG41" s="45"/>
    </row>
    <row r="42" spans="1:33" ht="25.5" customHeight="1">
      <c r="A42" s="48"/>
      <c r="B42" s="48"/>
      <c r="C42" s="81"/>
      <c r="D42" s="80"/>
      <c r="E42" s="51"/>
      <c r="F42" s="51"/>
      <c r="G42" s="51"/>
      <c r="H42" s="51"/>
      <c r="I42" s="51"/>
      <c r="J42" s="51"/>
      <c r="K42" s="51"/>
      <c r="L42" s="51"/>
      <c r="M42" s="51"/>
      <c r="N42" s="45"/>
      <c r="O42" s="624" t="s">
        <v>207</v>
      </c>
      <c r="P42" s="625"/>
      <c r="Q42" s="71">
        <v>1382005</v>
      </c>
      <c r="R42" s="603">
        <v>1368612</v>
      </c>
      <c r="S42" s="603"/>
      <c r="T42" s="69">
        <v>1416128</v>
      </c>
      <c r="U42" s="69">
        <v>1468054</v>
      </c>
      <c r="V42" s="602">
        <v>1556997</v>
      </c>
      <c r="W42" s="602"/>
      <c r="Y42" s="45"/>
      <c r="Z42" s="45"/>
      <c r="AA42" s="45"/>
      <c r="AB42" s="45"/>
      <c r="AC42" s="45"/>
      <c r="AD42" s="45"/>
      <c r="AE42" s="45"/>
      <c r="AF42" s="45"/>
      <c r="AG42" s="45"/>
    </row>
    <row r="43" spans="1:33" ht="25.5" customHeight="1">
      <c r="A43" s="48"/>
      <c r="B43" s="48"/>
      <c r="C43" s="81"/>
      <c r="D43" s="80"/>
      <c r="E43" s="51"/>
      <c r="F43" s="51"/>
      <c r="G43" s="51"/>
      <c r="H43" s="51"/>
      <c r="I43" s="51"/>
      <c r="J43" s="51"/>
      <c r="K43" s="51"/>
      <c r="L43" s="51"/>
      <c r="M43" s="51"/>
      <c r="N43" s="45"/>
      <c r="O43" s="624" t="s">
        <v>208</v>
      </c>
      <c r="P43" s="625"/>
      <c r="Q43" s="71">
        <v>1213</v>
      </c>
      <c r="R43" s="603">
        <v>1475</v>
      </c>
      <c r="S43" s="603"/>
      <c r="T43" s="69">
        <v>1406</v>
      </c>
      <c r="U43" s="69">
        <v>243</v>
      </c>
      <c r="V43" s="69"/>
      <c r="W43" s="69">
        <v>97</v>
      </c>
      <c r="Y43" s="45"/>
      <c r="Z43" s="45"/>
      <c r="AA43" s="45"/>
      <c r="AB43" s="45"/>
      <c r="AC43" s="45"/>
      <c r="AD43" s="45"/>
      <c r="AE43" s="45"/>
      <c r="AF43" s="45"/>
      <c r="AG43" s="45"/>
    </row>
    <row r="44" spans="1:33" ht="25.5" customHeight="1">
      <c r="A44" s="624" t="s">
        <v>428</v>
      </c>
      <c r="B44" s="624"/>
      <c r="C44" s="625"/>
      <c r="D44" s="82"/>
      <c r="E44" s="70">
        <v>1498872</v>
      </c>
      <c r="F44" s="70"/>
      <c r="G44" s="70">
        <v>1786240</v>
      </c>
      <c r="H44" s="51"/>
      <c r="I44" s="70">
        <v>2126904</v>
      </c>
      <c r="J44" s="70"/>
      <c r="K44" s="70">
        <v>2562762</v>
      </c>
      <c r="L44" s="51"/>
      <c r="M44" s="70">
        <v>2689414</v>
      </c>
      <c r="N44" s="45"/>
      <c r="O44" s="624" t="s">
        <v>209</v>
      </c>
      <c r="P44" s="625"/>
      <c r="Q44" s="71" t="s">
        <v>425</v>
      </c>
      <c r="R44" s="602" t="s">
        <v>425</v>
      </c>
      <c r="S44" s="602"/>
      <c r="T44" s="69" t="s">
        <v>425</v>
      </c>
      <c r="U44" s="69" t="s">
        <v>425</v>
      </c>
      <c r="V44" s="69"/>
      <c r="W44" s="69" t="s">
        <v>425</v>
      </c>
      <c r="Y44" s="45"/>
      <c r="Z44" s="45"/>
      <c r="AA44" s="45"/>
      <c r="AB44" s="45"/>
      <c r="AC44" s="45"/>
      <c r="AD44" s="45"/>
      <c r="AE44" s="45"/>
      <c r="AF44" s="45"/>
      <c r="AG44" s="45"/>
    </row>
    <row r="45" spans="1:33" ht="25.5" customHeight="1">
      <c r="A45" s="48"/>
      <c r="B45" s="48"/>
      <c r="C45" s="81"/>
      <c r="D45" s="80"/>
      <c r="E45" s="51"/>
      <c r="F45" s="51"/>
      <c r="G45" s="51"/>
      <c r="H45" s="51"/>
      <c r="I45" s="51"/>
      <c r="J45" s="51"/>
      <c r="K45" s="51"/>
      <c r="L45" s="51"/>
      <c r="M45" s="51"/>
      <c r="N45" s="45"/>
      <c r="O45" s="624" t="s">
        <v>210</v>
      </c>
      <c r="P45" s="625"/>
      <c r="Q45" s="71">
        <v>351310</v>
      </c>
      <c r="R45" s="603">
        <v>560381</v>
      </c>
      <c r="S45" s="603"/>
      <c r="T45" s="69">
        <v>651936</v>
      </c>
      <c r="U45" s="69">
        <v>880640</v>
      </c>
      <c r="V45" s="602">
        <v>2180211</v>
      </c>
      <c r="W45" s="602"/>
      <c r="Y45" s="45"/>
      <c r="Z45" s="45"/>
      <c r="AA45" s="45"/>
      <c r="AB45" s="45"/>
      <c r="AC45" s="45"/>
      <c r="AD45" s="45"/>
      <c r="AE45" s="45"/>
      <c r="AF45" s="45"/>
      <c r="AG45" s="45"/>
    </row>
    <row r="46" spans="1:33" ht="25.5" customHeight="1">
      <c r="A46" s="48"/>
      <c r="B46" s="48"/>
      <c r="C46" s="81"/>
      <c r="D46" s="80"/>
      <c r="E46" s="51"/>
      <c r="F46" s="51"/>
      <c r="G46" s="51"/>
      <c r="H46" s="51"/>
      <c r="I46" s="51"/>
      <c r="J46" s="51"/>
      <c r="K46" s="51"/>
      <c r="L46" s="51"/>
      <c r="M46" s="51"/>
      <c r="N46" s="45"/>
      <c r="O46" s="624" t="s">
        <v>211</v>
      </c>
      <c r="P46" s="625"/>
      <c r="Q46" s="71" t="s">
        <v>425</v>
      </c>
      <c r="R46" s="602" t="s">
        <v>425</v>
      </c>
      <c r="S46" s="602"/>
      <c r="T46" s="69" t="s">
        <v>425</v>
      </c>
      <c r="U46" s="69" t="s">
        <v>425</v>
      </c>
      <c r="V46" s="69"/>
      <c r="W46" s="69" t="s">
        <v>425</v>
      </c>
      <c r="Y46" s="45"/>
      <c r="Z46" s="45"/>
      <c r="AA46" s="45"/>
      <c r="AB46" s="45"/>
      <c r="AC46" s="45"/>
      <c r="AD46" s="45"/>
      <c r="AE46" s="45"/>
      <c r="AF46" s="45"/>
      <c r="AG46" s="45"/>
    </row>
    <row r="47" spans="1:33" ht="25.5" customHeight="1">
      <c r="A47" s="624" t="s">
        <v>429</v>
      </c>
      <c r="B47" s="624"/>
      <c r="C47" s="625"/>
      <c r="D47" s="82"/>
      <c r="E47" s="169">
        <v>98.0292010258554</v>
      </c>
      <c r="F47" s="169"/>
      <c r="G47" s="169">
        <v>97.85742723656254</v>
      </c>
      <c r="H47" s="169"/>
      <c r="I47" s="169">
        <v>97.56508888138615</v>
      </c>
      <c r="J47" s="169"/>
      <c r="K47" s="169">
        <v>97.17641307217697</v>
      </c>
      <c r="L47" s="169"/>
      <c r="M47" s="169">
        <v>97.13984007283804</v>
      </c>
      <c r="N47" s="45"/>
      <c r="O47" s="624" t="s">
        <v>212</v>
      </c>
      <c r="P47" s="625"/>
      <c r="Q47" s="71">
        <v>36099</v>
      </c>
      <c r="R47" s="603">
        <v>27472</v>
      </c>
      <c r="S47" s="603"/>
      <c r="T47" s="69">
        <v>27191</v>
      </c>
      <c r="U47" s="69">
        <v>13251</v>
      </c>
      <c r="V47" s="69"/>
      <c r="W47" s="69">
        <v>15672</v>
      </c>
      <c r="Y47" s="45"/>
      <c r="Z47" s="45"/>
      <c r="AA47" s="45"/>
      <c r="AB47" s="45"/>
      <c r="AC47" s="45"/>
      <c r="AD47" s="45"/>
      <c r="AE47" s="45"/>
      <c r="AF47" s="45"/>
      <c r="AG47" s="45"/>
    </row>
    <row r="48" spans="1:33" ht="25.5" customHeight="1">
      <c r="A48" s="70"/>
      <c r="B48" s="70"/>
      <c r="C48" s="83"/>
      <c r="D48" s="84"/>
      <c r="E48" s="48"/>
      <c r="F48" s="70"/>
      <c r="G48" s="70"/>
      <c r="H48" s="70"/>
      <c r="I48" s="48"/>
      <c r="J48" s="70"/>
      <c r="K48" s="70"/>
      <c r="L48" s="70"/>
      <c r="M48" s="70"/>
      <c r="N48" s="45"/>
      <c r="O48" s="624" t="s">
        <v>213</v>
      </c>
      <c r="P48" s="625"/>
      <c r="Q48" s="71" t="s">
        <v>425</v>
      </c>
      <c r="R48" s="602" t="s">
        <v>425</v>
      </c>
      <c r="S48" s="602"/>
      <c r="T48" s="69" t="s">
        <v>425</v>
      </c>
      <c r="U48" s="69" t="s">
        <v>425</v>
      </c>
      <c r="V48" s="70"/>
      <c r="W48" s="69" t="s">
        <v>425</v>
      </c>
      <c r="Y48" s="45"/>
      <c r="Z48" s="45"/>
      <c r="AA48" s="45"/>
      <c r="AB48" s="45"/>
      <c r="AC48" s="45"/>
      <c r="AD48" s="45"/>
      <c r="AE48" s="45"/>
      <c r="AF48" s="45"/>
      <c r="AG48" s="45"/>
    </row>
    <row r="49" spans="1:33" ht="25.5" customHeight="1">
      <c r="A49" s="70"/>
      <c r="B49" s="70"/>
      <c r="C49" s="83"/>
      <c r="D49" s="84"/>
      <c r="E49" s="48"/>
      <c r="F49" s="70"/>
      <c r="G49" s="70"/>
      <c r="H49" s="70"/>
      <c r="I49" s="48"/>
      <c r="J49" s="70"/>
      <c r="K49" s="70"/>
      <c r="L49" s="70"/>
      <c r="M49" s="70"/>
      <c r="N49" s="45"/>
      <c r="O49" s="624" t="s">
        <v>214</v>
      </c>
      <c r="P49" s="625"/>
      <c r="Q49" s="71" t="s">
        <v>425</v>
      </c>
      <c r="R49" s="602" t="s">
        <v>425</v>
      </c>
      <c r="S49" s="602"/>
      <c r="T49" s="69" t="s">
        <v>425</v>
      </c>
      <c r="U49" s="69" t="s">
        <v>425</v>
      </c>
      <c r="V49" s="70"/>
      <c r="W49" s="69" t="s">
        <v>425</v>
      </c>
      <c r="Y49" s="45"/>
      <c r="Z49" s="45"/>
      <c r="AA49" s="45"/>
      <c r="AB49" s="45"/>
      <c r="AC49" s="45"/>
      <c r="AD49" s="45"/>
      <c r="AE49" s="45"/>
      <c r="AF49" s="45"/>
      <c r="AG49" s="45"/>
    </row>
    <row r="50" spans="1:33" ht="25.5" customHeight="1">
      <c r="A50" s="624" t="s">
        <v>430</v>
      </c>
      <c r="B50" s="624"/>
      <c r="C50" s="625"/>
      <c r="D50" s="82"/>
      <c r="E50" s="70">
        <v>66932</v>
      </c>
      <c r="F50" s="70"/>
      <c r="G50" s="70">
        <v>69724</v>
      </c>
      <c r="H50" s="51"/>
      <c r="I50" s="70">
        <v>74236</v>
      </c>
      <c r="J50" s="70"/>
      <c r="K50" s="70">
        <v>77041</v>
      </c>
      <c r="L50" s="51"/>
      <c r="M50" s="70">
        <v>81510</v>
      </c>
      <c r="N50" s="45"/>
      <c r="O50" s="624" t="s">
        <v>215</v>
      </c>
      <c r="P50" s="625"/>
      <c r="Q50" s="71">
        <v>17365530</v>
      </c>
      <c r="R50" s="603">
        <v>18236708</v>
      </c>
      <c r="S50" s="603"/>
      <c r="T50" s="69">
        <v>17375461</v>
      </c>
      <c r="U50" s="69">
        <v>17188618</v>
      </c>
      <c r="V50" s="602">
        <v>18175066</v>
      </c>
      <c r="W50" s="602"/>
      <c r="Y50" s="45"/>
      <c r="Z50" s="45"/>
      <c r="AA50" s="45"/>
      <c r="AB50" s="45"/>
      <c r="AC50" s="45"/>
      <c r="AD50" s="45"/>
      <c r="AE50" s="45"/>
      <c r="AF50" s="45"/>
      <c r="AG50" s="45"/>
    </row>
    <row r="51" spans="1:33" ht="25.5" customHeight="1">
      <c r="A51" s="212" t="s">
        <v>266</v>
      </c>
      <c r="B51" s="212"/>
      <c r="C51" s="211" t="s">
        <v>267</v>
      </c>
      <c r="D51" s="85"/>
      <c r="E51" s="210"/>
      <c r="F51" s="86"/>
      <c r="G51" s="210"/>
      <c r="H51" s="86"/>
      <c r="I51" s="210"/>
      <c r="J51" s="86"/>
      <c r="K51" s="210"/>
      <c r="L51" s="86"/>
      <c r="M51" s="210"/>
      <c r="N51" s="45"/>
      <c r="O51" s="624" t="s">
        <v>216</v>
      </c>
      <c r="P51" s="625"/>
      <c r="Q51" s="71">
        <v>246486</v>
      </c>
      <c r="R51" s="603">
        <v>250493</v>
      </c>
      <c r="S51" s="603"/>
      <c r="T51" s="69">
        <v>243533</v>
      </c>
      <c r="U51" s="69">
        <v>245511</v>
      </c>
      <c r="V51" s="602">
        <v>240750</v>
      </c>
      <c r="W51" s="602"/>
      <c r="Y51" s="45"/>
      <c r="Z51" s="45"/>
      <c r="AA51" s="45"/>
      <c r="AB51" s="45"/>
      <c r="AC51" s="45"/>
      <c r="AD51" s="45"/>
      <c r="AE51" s="45"/>
      <c r="AF51" s="45"/>
      <c r="AG51" s="45"/>
    </row>
    <row r="52" spans="1:23" ht="25.5" customHeight="1">
      <c r="A52" s="48" t="s">
        <v>390</v>
      </c>
      <c r="B52" s="48"/>
      <c r="C52" s="70"/>
      <c r="D52" s="51"/>
      <c r="E52" s="70"/>
      <c r="F52" s="70"/>
      <c r="G52" s="48"/>
      <c r="H52" s="70"/>
      <c r="I52" s="70"/>
      <c r="J52" s="70"/>
      <c r="K52" s="48"/>
      <c r="L52" s="70"/>
      <c r="M52" s="70"/>
      <c r="N52" s="70"/>
      <c r="O52" s="624" t="s">
        <v>194</v>
      </c>
      <c r="P52" s="625"/>
      <c r="Q52" s="71">
        <v>552638</v>
      </c>
      <c r="R52" s="603">
        <v>573392</v>
      </c>
      <c r="S52" s="603"/>
      <c r="T52" s="69">
        <v>597643</v>
      </c>
      <c r="U52" s="69">
        <v>547428</v>
      </c>
      <c r="V52" s="602">
        <v>570257</v>
      </c>
      <c r="W52" s="602"/>
    </row>
    <row r="53" spans="1:33" ht="25.5" customHeight="1">
      <c r="A53" s="45"/>
      <c r="B53" s="45"/>
      <c r="C53" s="45"/>
      <c r="D53" s="45"/>
      <c r="E53" s="45"/>
      <c r="F53" s="45"/>
      <c r="H53" s="45"/>
      <c r="I53" s="45"/>
      <c r="J53" s="45"/>
      <c r="L53" s="45"/>
      <c r="M53" s="45"/>
      <c r="N53" s="45"/>
      <c r="O53" s="636" t="s">
        <v>195</v>
      </c>
      <c r="P53" s="637"/>
      <c r="Q53" s="72">
        <v>703326</v>
      </c>
      <c r="R53" s="605">
        <v>663796</v>
      </c>
      <c r="S53" s="605"/>
      <c r="T53" s="72">
        <v>716494</v>
      </c>
      <c r="U53" s="72">
        <v>1010044</v>
      </c>
      <c r="V53" s="607">
        <v>721499</v>
      </c>
      <c r="W53" s="607"/>
      <c r="Y53" s="45"/>
      <c r="Z53" s="45"/>
      <c r="AA53" s="45"/>
      <c r="AB53" s="45"/>
      <c r="AC53" s="45"/>
      <c r="AD53" s="45"/>
      <c r="AE53" s="45"/>
      <c r="AF53" s="45"/>
      <c r="AG53" s="45"/>
    </row>
    <row r="54" spans="14:33" ht="25.5" customHeight="1">
      <c r="N54" s="45"/>
      <c r="O54" s="48" t="s">
        <v>391</v>
      </c>
      <c r="P54" s="70"/>
      <c r="Q54" s="69"/>
      <c r="R54" s="69"/>
      <c r="S54" s="69"/>
      <c r="T54" s="69"/>
      <c r="U54" s="69"/>
      <c r="V54" s="45"/>
      <c r="Y54" s="45"/>
      <c r="Z54" s="45"/>
      <c r="AA54" s="45"/>
      <c r="AB54" s="45"/>
      <c r="AC54" s="45"/>
      <c r="AD54" s="45"/>
      <c r="AE54" s="45"/>
      <c r="AF54" s="45"/>
      <c r="AG54" s="45"/>
    </row>
    <row r="55" spans="14:33" ht="25.5" customHeight="1">
      <c r="N55" s="45"/>
      <c r="O55" s="624"/>
      <c r="P55" s="624"/>
      <c r="Q55" s="69"/>
      <c r="R55" s="69"/>
      <c r="S55" s="69"/>
      <c r="T55" s="69"/>
      <c r="U55" s="69"/>
      <c r="Y55" s="45"/>
      <c r="Z55" s="45"/>
      <c r="AA55" s="45"/>
      <c r="AB55" s="45"/>
      <c r="AC55" s="45"/>
      <c r="AD55" s="45"/>
      <c r="AE55" s="45"/>
      <c r="AF55" s="45"/>
      <c r="AG55" s="45"/>
    </row>
    <row r="56" spans="14:33" ht="25.5" customHeight="1">
      <c r="N56" s="45"/>
      <c r="O56" s="48"/>
      <c r="P56" s="70"/>
      <c r="Q56" s="70"/>
      <c r="R56" s="70"/>
      <c r="S56" s="48"/>
      <c r="T56" s="70"/>
      <c r="U56" s="70"/>
      <c r="Y56" s="45"/>
      <c r="Z56" s="45"/>
      <c r="AA56" s="45"/>
      <c r="AB56" s="45"/>
      <c r="AC56" s="45"/>
      <c r="AD56" s="45"/>
      <c r="AE56" s="45"/>
      <c r="AF56" s="45"/>
      <c r="AG56" s="45"/>
    </row>
    <row r="57" spans="14:33" ht="25.5" customHeight="1">
      <c r="N57" s="45"/>
      <c r="U57" s="70"/>
      <c r="Y57" s="45"/>
      <c r="Z57" s="45"/>
      <c r="AA57" s="45"/>
      <c r="AB57" s="45"/>
      <c r="AC57" s="45"/>
      <c r="AD57" s="45"/>
      <c r="AE57" s="45"/>
      <c r="AF57" s="45"/>
      <c r="AG57" s="45"/>
    </row>
    <row r="58" spans="1:33" ht="25.5" customHeight="1">
      <c r="A58" s="45"/>
      <c r="B58" s="45"/>
      <c r="C58" s="45"/>
      <c r="D58" s="45"/>
      <c r="E58" s="45"/>
      <c r="F58" s="45"/>
      <c r="H58" s="45"/>
      <c r="I58" s="45"/>
      <c r="J58" s="45"/>
      <c r="L58" s="45"/>
      <c r="M58" s="45"/>
      <c r="N58" s="45"/>
      <c r="U58" s="45"/>
      <c r="Y58" s="45"/>
      <c r="Z58" s="45"/>
      <c r="AA58" s="45"/>
      <c r="AB58" s="45"/>
      <c r="AC58" s="45"/>
      <c r="AD58" s="45"/>
      <c r="AE58" s="45"/>
      <c r="AF58" s="45"/>
      <c r="AG58" s="45"/>
    </row>
    <row r="59" spans="1:33" ht="25.5" customHeight="1">
      <c r="A59" s="45"/>
      <c r="B59" s="45"/>
      <c r="C59" s="45"/>
      <c r="D59" s="45"/>
      <c r="E59" s="45"/>
      <c r="F59" s="45"/>
      <c r="H59" s="45"/>
      <c r="I59" s="45"/>
      <c r="J59" s="45"/>
      <c r="L59" s="45"/>
      <c r="M59" s="45"/>
      <c r="N59" s="45"/>
      <c r="V59" s="45"/>
      <c r="Y59" s="45"/>
      <c r="Z59" s="45"/>
      <c r="AA59" s="45"/>
      <c r="AB59" s="45"/>
      <c r="AC59" s="45"/>
      <c r="AD59" s="45"/>
      <c r="AE59" s="45"/>
      <c r="AF59" s="45"/>
      <c r="AG59" s="45"/>
    </row>
    <row r="60" spans="1:33" ht="25.5" customHeight="1">
      <c r="A60" s="45"/>
      <c r="B60" s="45"/>
      <c r="C60" s="45"/>
      <c r="D60" s="45"/>
      <c r="E60" s="45"/>
      <c r="F60" s="45"/>
      <c r="H60" s="45"/>
      <c r="I60" s="45"/>
      <c r="J60" s="45"/>
      <c r="L60" s="45"/>
      <c r="M60" s="45"/>
      <c r="N60" s="45"/>
      <c r="P60" s="45"/>
      <c r="Q60" s="45"/>
      <c r="R60" s="45"/>
      <c r="T60" s="45"/>
      <c r="V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</row>
    <row r="61" spans="1:33" ht="25.5" customHeight="1">
      <c r="A61" s="45"/>
      <c r="B61" s="45"/>
      <c r="C61" s="45"/>
      <c r="D61" s="45"/>
      <c r="E61" s="45"/>
      <c r="F61" s="45"/>
      <c r="H61" s="45"/>
      <c r="I61" s="45"/>
      <c r="J61" s="45"/>
      <c r="L61" s="45"/>
      <c r="M61" s="45"/>
      <c r="N61" s="45"/>
      <c r="P61" s="45"/>
      <c r="Q61" s="45"/>
      <c r="R61" s="45"/>
      <c r="T61" s="45"/>
      <c r="V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</row>
    <row r="62" spans="1:33" ht="25.5" customHeight="1">
      <c r="A62" s="45"/>
      <c r="B62" s="45"/>
      <c r="C62" s="45"/>
      <c r="D62" s="45"/>
      <c r="E62" s="45"/>
      <c r="F62" s="45"/>
      <c r="H62" s="45"/>
      <c r="I62" s="45"/>
      <c r="J62" s="45"/>
      <c r="L62" s="45"/>
      <c r="M62" s="45"/>
      <c r="N62" s="45"/>
      <c r="P62" s="45"/>
      <c r="Q62" s="45"/>
      <c r="R62" s="45"/>
      <c r="T62" s="45"/>
      <c r="V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</row>
    <row r="63" spans="1:33" ht="25.5" customHeight="1">
      <c r="A63" s="45"/>
      <c r="B63" s="45"/>
      <c r="C63" s="45"/>
      <c r="D63" s="45"/>
      <c r="E63" s="45"/>
      <c r="F63" s="45"/>
      <c r="H63" s="45"/>
      <c r="I63" s="45"/>
      <c r="J63" s="45"/>
      <c r="L63" s="45"/>
      <c r="M63" s="45"/>
      <c r="N63" s="45"/>
      <c r="P63" s="45"/>
      <c r="Q63" s="45"/>
      <c r="R63" s="45"/>
      <c r="T63" s="45"/>
      <c r="V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</row>
    <row r="64" spans="1:33" ht="25.5" customHeight="1">
      <c r="A64" s="45"/>
      <c r="B64" s="45"/>
      <c r="C64" s="45"/>
      <c r="D64" s="45"/>
      <c r="E64" s="45"/>
      <c r="F64" s="45"/>
      <c r="H64" s="45"/>
      <c r="I64" s="45"/>
      <c r="J64" s="45"/>
      <c r="L64" s="45"/>
      <c r="M64" s="45"/>
      <c r="N64" s="45"/>
      <c r="P64" s="45"/>
      <c r="Q64" s="45"/>
      <c r="R64" s="45"/>
      <c r="T64" s="45"/>
      <c r="U64" s="45"/>
      <c r="V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</row>
    <row r="65" spans="1:33" ht="25.5" customHeight="1">
      <c r="A65" s="45"/>
      <c r="B65" s="45"/>
      <c r="C65" s="45"/>
      <c r="D65" s="45"/>
      <c r="E65" s="45"/>
      <c r="F65" s="45"/>
      <c r="H65" s="45"/>
      <c r="I65" s="45"/>
      <c r="J65" s="45"/>
      <c r="L65" s="45"/>
      <c r="M65" s="45"/>
      <c r="N65" s="45"/>
      <c r="P65" s="45"/>
      <c r="Q65" s="45"/>
      <c r="R65" s="45"/>
      <c r="T65" s="45"/>
      <c r="U65" s="45"/>
      <c r="V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</row>
    <row r="66" spans="1:33" ht="25.5" customHeight="1">
      <c r="A66" s="45"/>
      <c r="B66" s="45"/>
      <c r="C66" s="45"/>
      <c r="D66" s="45"/>
      <c r="E66" s="45"/>
      <c r="F66" s="45"/>
      <c r="H66" s="45"/>
      <c r="I66" s="45"/>
      <c r="J66" s="45"/>
      <c r="L66" s="45"/>
      <c r="M66" s="45"/>
      <c r="N66" s="45"/>
      <c r="P66" s="45"/>
      <c r="Q66" s="45"/>
      <c r="R66" s="45"/>
      <c r="T66" s="45"/>
      <c r="U66" s="45"/>
      <c r="V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</row>
    <row r="67" spans="1:33" ht="25.5" customHeight="1">
      <c r="A67" s="45"/>
      <c r="B67" s="45"/>
      <c r="C67" s="45"/>
      <c r="D67" s="45"/>
      <c r="E67" s="45"/>
      <c r="F67" s="45"/>
      <c r="H67" s="45"/>
      <c r="I67" s="45"/>
      <c r="J67" s="45"/>
      <c r="L67" s="45"/>
      <c r="M67" s="45"/>
      <c r="N67" s="45"/>
      <c r="P67" s="45"/>
      <c r="Q67" s="45"/>
      <c r="R67" s="45"/>
      <c r="T67" s="45"/>
      <c r="U67" s="45"/>
      <c r="V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</row>
    <row r="68" spans="1:33" ht="25.5" customHeight="1">
      <c r="A68" s="45"/>
      <c r="B68" s="45"/>
      <c r="C68" s="45"/>
      <c r="D68" s="45"/>
      <c r="E68" s="45"/>
      <c r="F68" s="45"/>
      <c r="H68" s="45"/>
      <c r="I68" s="45"/>
      <c r="J68" s="45"/>
      <c r="L68" s="45"/>
      <c r="M68" s="45"/>
      <c r="N68" s="45"/>
      <c r="P68" s="45"/>
      <c r="Q68" s="45"/>
      <c r="R68" s="45"/>
      <c r="T68" s="45"/>
      <c r="U68" s="45"/>
      <c r="V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</row>
    <row r="69" spans="1:33" ht="25.5" customHeight="1">
      <c r="A69" s="45"/>
      <c r="B69" s="45"/>
      <c r="C69" s="45"/>
      <c r="D69" s="45"/>
      <c r="E69" s="45"/>
      <c r="F69" s="45"/>
      <c r="H69" s="45"/>
      <c r="I69" s="45"/>
      <c r="J69" s="45"/>
      <c r="L69" s="45"/>
      <c r="M69" s="45"/>
      <c r="N69" s="45"/>
      <c r="P69" s="45"/>
      <c r="Q69" s="45"/>
      <c r="R69" s="45"/>
      <c r="T69" s="45"/>
      <c r="U69" s="45"/>
      <c r="V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</row>
    <row r="70" spans="1:33" ht="25.5" customHeight="1">
      <c r="A70" s="45"/>
      <c r="B70" s="45"/>
      <c r="C70" s="45"/>
      <c r="D70" s="45"/>
      <c r="E70" s="45"/>
      <c r="F70" s="45"/>
      <c r="H70" s="45"/>
      <c r="I70" s="45"/>
      <c r="J70" s="45"/>
      <c r="L70" s="45"/>
      <c r="M70" s="45"/>
      <c r="N70" s="45"/>
      <c r="P70" s="45"/>
      <c r="Q70" s="45"/>
      <c r="R70" s="45"/>
      <c r="T70" s="45"/>
      <c r="U70" s="45"/>
      <c r="V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</row>
    <row r="71" spans="1:33" ht="25.5" customHeight="1">
      <c r="A71" s="45"/>
      <c r="B71" s="45"/>
      <c r="C71" s="45"/>
      <c r="D71" s="45"/>
      <c r="E71" s="45"/>
      <c r="F71" s="45"/>
      <c r="H71" s="45"/>
      <c r="I71" s="45"/>
      <c r="J71" s="45"/>
      <c r="L71" s="45"/>
      <c r="M71" s="45"/>
      <c r="N71" s="45"/>
      <c r="P71" s="45"/>
      <c r="Q71" s="45"/>
      <c r="R71" s="45"/>
      <c r="T71" s="45"/>
      <c r="U71" s="45"/>
      <c r="V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</row>
    <row r="72" spans="1:33" ht="25.5" customHeight="1">
      <c r="A72" s="45"/>
      <c r="B72" s="45"/>
      <c r="C72" s="45"/>
      <c r="D72" s="45"/>
      <c r="E72" s="45"/>
      <c r="F72" s="45"/>
      <c r="H72" s="45"/>
      <c r="I72" s="45"/>
      <c r="J72" s="45"/>
      <c r="L72" s="45"/>
      <c r="M72" s="45"/>
      <c r="N72" s="45"/>
      <c r="P72" s="45"/>
      <c r="Q72" s="45"/>
      <c r="R72" s="45"/>
      <c r="T72" s="45"/>
      <c r="U72" s="45"/>
      <c r="V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</row>
    <row r="73" spans="1:33" ht="25.5" customHeight="1">
      <c r="A73" s="45"/>
      <c r="B73" s="45"/>
      <c r="C73" s="45"/>
      <c r="D73" s="45"/>
      <c r="E73" s="45"/>
      <c r="F73" s="45"/>
      <c r="H73" s="45"/>
      <c r="I73" s="45"/>
      <c r="J73" s="45"/>
      <c r="L73" s="45"/>
      <c r="M73" s="45"/>
      <c r="N73" s="45"/>
      <c r="P73" s="45"/>
      <c r="Q73" s="45"/>
      <c r="R73" s="45"/>
      <c r="T73" s="45"/>
      <c r="U73" s="45"/>
      <c r="V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</row>
    <row r="74" spans="1:33" ht="25.5" customHeight="1">
      <c r="A74" s="45"/>
      <c r="B74" s="45"/>
      <c r="C74" s="45"/>
      <c r="D74" s="45"/>
      <c r="E74" s="45"/>
      <c r="F74" s="45"/>
      <c r="H74" s="45"/>
      <c r="I74" s="45"/>
      <c r="J74" s="45"/>
      <c r="L74" s="45"/>
      <c r="M74" s="45"/>
      <c r="N74" s="45"/>
      <c r="P74" s="45"/>
      <c r="Q74" s="45"/>
      <c r="R74" s="45"/>
      <c r="T74" s="45"/>
      <c r="U74" s="45"/>
      <c r="V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</row>
    <row r="75" spans="1:33" ht="25.5" customHeight="1">
      <c r="A75" s="45"/>
      <c r="B75" s="45"/>
      <c r="C75" s="45"/>
      <c r="D75" s="45"/>
      <c r="E75" s="45"/>
      <c r="F75" s="45"/>
      <c r="H75" s="45"/>
      <c r="I75" s="45"/>
      <c r="J75" s="45"/>
      <c r="L75" s="45"/>
      <c r="M75" s="45"/>
      <c r="N75" s="45"/>
      <c r="P75" s="45"/>
      <c r="Q75" s="45"/>
      <c r="R75" s="45"/>
      <c r="T75" s="45"/>
      <c r="U75" s="45"/>
      <c r="V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</row>
    <row r="76" spans="1:33" ht="25.5" customHeight="1">
      <c r="A76" s="45"/>
      <c r="B76" s="45"/>
      <c r="C76" s="45"/>
      <c r="D76" s="45"/>
      <c r="E76" s="45"/>
      <c r="F76" s="45"/>
      <c r="H76" s="45"/>
      <c r="I76" s="45"/>
      <c r="J76" s="45"/>
      <c r="L76" s="45"/>
      <c r="M76" s="45"/>
      <c r="N76" s="45"/>
      <c r="P76" s="45"/>
      <c r="Q76" s="45"/>
      <c r="R76" s="45"/>
      <c r="T76" s="45"/>
      <c r="U76" s="45"/>
      <c r="V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</row>
    <row r="77" spans="1:33" ht="25.5" customHeight="1">
      <c r="A77" s="45"/>
      <c r="B77" s="45"/>
      <c r="C77" s="45"/>
      <c r="D77" s="45"/>
      <c r="E77" s="45"/>
      <c r="F77" s="45"/>
      <c r="H77" s="45"/>
      <c r="I77" s="45"/>
      <c r="J77" s="45"/>
      <c r="L77" s="45"/>
      <c r="M77" s="45"/>
      <c r="N77" s="45"/>
      <c r="P77" s="45"/>
      <c r="Q77" s="45"/>
      <c r="R77" s="45"/>
      <c r="T77" s="45"/>
      <c r="U77" s="45"/>
      <c r="V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</row>
    <row r="78" spans="1:33" ht="25.5" customHeight="1">
      <c r="A78" s="45"/>
      <c r="B78" s="45"/>
      <c r="C78" s="45"/>
      <c r="D78" s="45"/>
      <c r="E78" s="45"/>
      <c r="F78" s="45"/>
      <c r="H78" s="45"/>
      <c r="I78" s="45"/>
      <c r="J78" s="45"/>
      <c r="L78" s="45"/>
      <c r="M78" s="45"/>
      <c r="N78" s="45"/>
      <c r="P78" s="45"/>
      <c r="Q78" s="45"/>
      <c r="R78" s="45"/>
      <c r="T78" s="45"/>
      <c r="U78" s="45"/>
      <c r="V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</row>
    <row r="79" spans="1:33" ht="25.5" customHeight="1">
      <c r="A79" s="45"/>
      <c r="B79" s="45"/>
      <c r="C79" s="45"/>
      <c r="D79" s="45"/>
      <c r="E79" s="45"/>
      <c r="F79" s="45"/>
      <c r="H79" s="45"/>
      <c r="I79" s="45"/>
      <c r="J79" s="45"/>
      <c r="L79" s="45"/>
      <c r="M79" s="45"/>
      <c r="N79" s="45"/>
      <c r="P79" s="45"/>
      <c r="Q79" s="45"/>
      <c r="R79" s="45"/>
      <c r="T79" s="45"/>
      <c r="U79" s="45"/>
      <c r="V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</row>
    <row r="80" spans="1:33" ht="25.5" customHeight="1">
      <c r="A80" s="45"/>
      <c r="B80" s="45"/>
      <c r="C80" s="45"/>
      <c r="D80" s="45"/>
      <c r="E80" s="45"/>
      <c r="F80" s="45"/>
      <c r="H80" s="45"/>
      <c r="I80" s="45"/>
      <c r="J80" s="45"/>
      <c r="L80" s="45"/>
      <c r="M80" s="45"/>
      <c r="N80" s="45"/>
      <c r="P80" s="45"/>
      <c r="Q80" s="45"/>
      <c r="R80" s="45"/>
      <c r="T80" s="45"/>
      <c r="U80" s="45"/>
      <c r="V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</row>
    <row r="81" spans="1:33" ht="25.5" customHeight="1">
      <c r="A81" s="45"/>
      <c r="B81" s="45"/>
      <c r="C81" s="45"/>
      <c r="D81" s="45"/>
      <c r="E81" s="45"/>
      <c r="F81" s="45"/>
      <c r="H81" s="45"/>
      <c r="I81" s="45"/>
      <c r="J81" s="45"/>
      <c r="L81" s="45"/>
      <c r="M81" s="45"/>
      <c r="N81" s="45"/>
      <c r="P81" s="45"/>
      <c r="Q81" s="45"/>
      <c r="R81" s="45"/>
      <c r="T81" s="45"/>
      <c r="U81" s="45"/>
      <c r="V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</row>
    <row r="82" spans="1:33" ht="25.5" customHeight="1">
      <c r="A82" s="45"/>
      <c r="B82" s="45"/>
      <c r="C82" s="45"/>
      <c r="D82" s="45"/>
      <c r="E82" s="45"/>
      <c r="F82" s="45"/>
      <c r="H82" s="45"/>
      <c r="I82" s="45"/>
      <c r="J82" s="45"/>
      <c r="L82" s="45"/>
      <c r="M82" s="45"/>
      <c r="N82" s="45"/>
      <c r="P82" s="45"/>
      <c r="Q82" s="45"/>
      <c r="R82" s="45"/>
      <c r="T82" s="45"/>
      <c r="U82" s="45"/>
      <c r="V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</row>
    <row r="83" spans="1:33" ht="25.5" customHeight="1">
      <c r="A83" s="45"/>
      <c r="B83" s="45"/>
      <c r="C83" s="45"/>
      <c r="D83" s="45"/>
      <c r="E83" s="45"/>
      <c r="F83" s="45"/>
      <c r="H83" s="45"/>
      <c r="I83" s="45"/>
      <c r="J83" s="45"/>
      <c r="L83" s="45"/>
      <c r="M83" s="45"/>
      <c r="N83" s="45"/>
      <c r="P83" s="45"/>
      <c r="Q83" s="45"/>
      <c r="R83" s="45"/>
      <c r="T83" s="45"/>
      <c r="U83" s="45"/>
      <c r="V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</row>
    <row r="84" spans="14:33" ht="25.5" customHeight="1">
      <c r="N84" s="45"/>
      <c r="P84" s="45"/>
      <c r="Q84" s="45"/>
      <c r="R84" s="45"/>
      <c r="T84" s="45"/>
      <c r="U84" s="45"/>
      <c r="V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</row>
    <row r="85" spans="14:33" ht="25.5" customHeight="1">
      <c r="N85" s="45"/>
      <c r="P85" s="45"/>
      <c r="Q85" s="45"/>
      <c r="R85" s="45"/>
      <c r="T85" s="45"/>
      <c r="U85" s="45"/>
      <c r="V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</row>
    <row r="86" spans="14:33" ht="25.5" customHeight="1">
      <c r="N86" s="45"/>
      <c r="P86" s="45"/>
      <c r="Q86" s="45"/>
      <c r="R86" s="45"/>
      <c r="T86" s="45"/>
      <c r="U86" s="45"/>
      <c r="V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</row>
    <row r="87" spans="14:33" ht="25.5" customHeight="1">
      <c r="N87" s="45"/>
      <c r="P87" s="45"/>
      <c r="Q87" s="45"/>
      <c r="R87" s="45"/>
      <c r="T87" s="45"/>
      <c r="U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</row>
    <row r="88" ht="25.5" customHeight="1">
      <c r="U88" s="45"/>
    </row>
    <row r="89" ht="25.5" customHeight="1">
      <c r="U89" s="45"/>
    </row>
    <row r="90" ht="25.5" customHeight="1">
      <c r="U90" s="45"/>
    </row>
    <row r="91" ht="25.5" customHeight="1">
      <c r="U91" s="45"/>
    </row>
  </sheetData>
  <sheetProtection/>
  <mergeCells count="117">
    <mergeCell ref="V7:V8"/>
    <mergeCell ref="U7:U8"/>
    <mergeCell ref="T7:T8"/>
    <mergeCell ref="W7:W8"/>
    <mergeCell ref="V30:W30"/>
    <mergeCell ref="R30:S30"/>
    <mergeCell ref="O28:W28"/>
    <mergeCell ref="M7:M8"/>
    <mergeCell ref="L7:L8"/>
    <mergeCell ref="S7:S8"/>
    <mergeCell ref="R7:R8"/>
    <mergeCell ref="Q7:Q8"/>
    <mergeCell ref="P7:P8"/>
    <mergeCell ref="O7:O8"/>
    <mergeCell ref="E7:E8"/>
    <mergeCell ref="G7:G8"/>
    <mergeCell ref="F7:F8"/>
    <mergeCell ref="K7:K8"/>
    <mergeCell ref="J7:J8"/>
    <mergeCell ref="I7:I8"/>
    <mergeCell ref="O55:P55"/>
    <mergeCell ref="A47:C47"/>
    <mergeCell ref="O50:P50"/>
    <mergeCell ref="O53:P53"/>
    <mergeCell ref="A50:C50"/>
    <mergeCell ref="O42:P42"/>
    <mergeCell ref="O44:P44"/>
    <mergeCell ref="O43:P43"/>
    <mergeCell ref="O45:P45"/>
    <mergeCell ref="A44:C44"/>
    <mergeCell ref="O36:P36"/>
    <mergeCell ref="A38:C38"/>
    <mergeCell ref="O37:P37"/>
    <mergeCell ref="O38:P38"/>
    <mergeCell ref="O39:P39"/>
    <mergeCell ref="A41:C41"/>
    <mergeCell ref="O40:P40"/>
    <mergeCell ref="O41:P41"/>
    <mergeCell ref="O33:P33"/>
    <mergeCell ref="A35:C35"/>
    <mergeCell ref="O34:P34"/>
    <mergeCell ref="O35:P35"/>
    <mergeCell ref="D30:E30"/>
    <mergeCell ref="F30:G30"/>
    <mergeCell ref="H30:I30"/>
    <mergeCell ref="J30:K30"/>
    <mergeCell ref="O31:P31"/>
    <mergeCell ref="O30:P30"/>
    <mergeCell ref="O52:P52"/>
    <mergeCell ref="O51:P51"/>
    <mergeCell ref="O49:P49"/>
    <mergeCell ref="O48:P48"/>
    <mergeCell ref="O46:P46"/>
    <mergeCell ref="O47:P47"/>
    <mergeCell ref="A30:C30"/>
    <mergeCell ref="L30:M30"/>
    <mergeCell ref="A28:M28"/>
    <mergeCell ref="A20:C20"/>
    <mergeCell ref="A21:C21"/>
    <mergeCell ref="A22:C22"/>
    <mergeCell ref="A23:C23"/>
    <mergeCell ref="A32:C32"/>
    <mergeCell ref="A9:C9"/>
    <mergeCell ref="A12:A13"/>
    <mergeCell ref="A14:C14"/>
    <mergeCell ref="A15:C15"/>
    <mergeCell ref="A16:C16"/>
    <mergeCell ref="A17:C17"/>
    <mergeCell ref="A10:A11"/>
    <mergeCell ref="A18:C18"/>
    <mergeCell ref="A19:C19"/>
    <mergeCell ref="A4:W4"/>
    <mergeCell ref="A6:C8"/>
    <mergeCell ref="D6:G6"/>
    <mergeCell ref="H6:K6"/>
    <mergeCell ref="P6:S6"/>
    <mergeCell ref="T6:W6"/>
    <mergeCell ref="L6:O6"/>
    <mergeCell ref="H7:H8"/>
    <mergeCell ref="N7:N8"/>
    <mergeCell ref="D7:D8"/>
    <mergeCell ref="V45:W45"/>
    <mergeCell ref="V42:W42"/>
    <mergeCell ref="V40:W40"/>
    <mergeCell ref="V39:W39"/>
    <mergeCell ref="V53:W53"/>
    <mergeCell ref="V52:W52"/>
    <mergeCell ref="V51:W51"/>
    <mergeCell ref="V50:W50"/>
    <mergeCell ref="R33:S33"/>
    <mergeCell ref="V38:W38"/>
    <mergeCell ref="V36:W36"/>
    <mergeCell ref="V35:W35"/>
    <mergeCell ref="V34:W34"/>
    <mergeCell ref="R31:S31"/>
    <mergeCell ref="R34:S34"/>
    <mergeCell ref="R35:S35"/>
    <mergeCell ref="R36:S36"/>
    <mergeCell ref="R37:S37"/>
    <mergeCell ref="V33:W33"/>
    <mergeCell ref="V31:W31"/>
    <mergeCell ref="R53:S53"/>
    <mergeCell ref="R52:S52"/>
    <mergeCell ref="R51:S51"/>
    <mergeCell ref="R50:S50"/>
    <mergeCell ref="R38:S38"/>
    <mergeCell ref="R39:S39"/>
    <mergeCell ref="R40:S40"/>
    <mergeCell ref="R49:S49"/>
    <mergeCell ref="R48:S48"/>
    <mergeCell ref="R41:S41"/>
    <mergeCell ref="R47:S47"/>
    <mergeCell ref="R46:S46"/>
    <mergeCell ref="R45:S45"/>
    <mergeCell ref="R44:S44"/>
    <mergeCell ref="R43:S43"/>
    <mergeCell ref="R42:S4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9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2013-06-27T07:08:52Z</cp:lastPrinted>
  <dcterms:created xsi:type="dcterms:W3CDTF">2004-02-10T00:28:30Z</dcterms:created>
  <dcterms:modified xsi:type="dcterms:W3CDTF">2013-06-27T07:13:06Z</dcterms:modified>
  <cp:category/>
  <cp:version/>
  <cp:contentType/>
  <cp:contentStatus/>
</cp:coreProperties>
</file>