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activeTab="0"/>
  </bookViews>
  <sheets>
    <sheet name="254" sheetId="1" r:id="rId1"/>
  </sheets>
  <definedNames>
    <definedName name="_xlnm.Print_Area" localSheetId="0">'254'!$A$1:$AN$75</definedName>
  </definedNames>
  <calcPr fullCalcOnLoad="1"/>
</workbook>
</file>

<file path=xl/sharedStrings.xml><?xml version="1.0" encoding="utf-8"?>
<sst xmlns="http://schemas.openxmlformats.org/spreadsheetml/2006/main" count="279" uniqueCount="127">
  <si>
    <t>区分</t>
  </si>
  <si>
    <t>課所数</t>
  </si>
  <si>
    <t>総数</t>
  </si>
  <si>
    <t>計</t>
  </si>
  <si>
    <t>事務</t>
  </si>
  <si>
    <t>技術</t>
  </si>
  <si>
    <t>技能労務等</t>
  </si>
  <si>
    <t>教員</t>
  </si>
  <si>
    <t>警察官</t>
  </si>
  <si>
    <t>知事部局</t>
  </si>
  <si>
    <t>総務部</t>
  </si>
  <si>
    <t>国体準備局</t>
  </si>
  <si>
    <t>企画開発部</t>
  </si>
  <si>
    <t>県民生活局</t>
  </si>
  <si>
    <t>厚生部</t>
  </si>
  <si>
    <t>環境部</t>
  </si>
  <si>
    <t>商工労働部</t>
  </si>
  <si>
    <t>農林水産部</t>
  </si>
  <si>
    <t>競馬事業局</t>
  </si>
  <si>
    <t>土木部</t>
  </si>
  <si>
    <t>出納課</t>
  </si>
  <si>
    <t>地方労働委員会事務局</t>
  </si>
  <si>
    <t>県事務所</t>
  </si>
  <si>
    <t>保健所</t>
  </si>
  <si>
    <t>土木事務所</t>
  </si>
  <si>
    <t>総務部関係</t>
  </si>
  <si>
    <t>県民生活局関係</t>
  </si>
  <si>
    <t>厚生部関係</t>
  </si>
  <si>
    <t>環境部関係</t>
  </si>
  <si>
    <t>商工労働部関係</t>
  </si>
  <si>
    <t>農林水産部関係</t>
  </si>
  <si>
    <t>土木部関係</t>
  </si>
  <si>
    <t>その他</t>
  </si>
  <si>
    <t>出　先</t>
  </si>
  <si>
    <t>機　関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</si>
  <si>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</si>
  <si>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</si>
  <si>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</si>
  <si>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</si>
  <si>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</si>
  <si>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</si>
  <si>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</si>
  <si>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</si>
  <si>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</si>
  <si>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警察職員</t>
  </si>
  <si>
    <t>注「その他出先機関」中、「総務部関係」では県事務所、「厚生部関係」では保健所、「土木部関係」では土木事務所を除く。</t>
  </si>
  <si>
    <t>一般行政職</t>
  </si>
  <si>
    <t>その他の職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</si>
  <si>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</si>
  <si>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</si>
  <si>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</si>
  <si>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</si>
  <si>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</si>
  <si>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</si>
  <si>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</si>
  <si>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</si>
  <si>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</si>
  <si>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</si>
  <si>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</si>
  <si>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</si>
  <si>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</si>
  <si>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</si>
  <si>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</si>
  <si>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</si>
  <si>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石川県統計情報課「市町村勢要覧」による。</t>
  </si>
  <si>
    <t>公務員及び選挙　255</t>
  </si>
  <si>
    <t>（1）　当日有権者、投票者数及び投票率</t>
  </si>
  <si>
    <t>選挙名</t>
  </si>
  <si>
    <t>男</t>
  </si>
  <si>
    <t>女</t>
  </si>
  <si>
    <t>選挙当日有権者数</t>
  </si>
  <si>
    <t>投票者数</t>
  </si>
  <si>
    <t>投票率</t>
  </si>
  <si>
    <t>参議院議員（選挙区）</t>
  </si>
  <si>
    <t>衆議院議員</t>
  </si>
  <si>
    <t>知事</t>
  </si>
  <si>
    <t>県議会議員</t>
  </si>
  <si>
    <t>注　県議会議員選挙における「選挙当日有権者数」には、無投票の選挙区に係るものを（　）外書とし、投票率の計算から除いた。</t>
  </si>
  <si>
    <t>自民</t>
  </si>
  <si>
    <t>社会</t>
  </si>
  <si>
    <t>公明</t>
  </si>
  <si>
    <t>民社</t>
  </si>
  <si>
    <t>共産</t>
  </si>
  <si>
    <t>サラ新</t>
  </si>
  <si>
    <t>ニ院</t>
  </si>
  <si>
    <t>諸派</t>
  </si>
  <si>
    <t>無所属</t>
  </si>
  <si>
    <t>市郡別</t>
  </si>
  <si>
    <t>昭和61年</t>
  </si>
  <si>
    <t>市計</t>
  </si>
  <si>
    <t>郡計</t>
  </si>
  <si>
    <t>自ク</t>
  </si>
  <si>
    <t>昭和60年</t>
  </si>
  <si>
    <t>一般職員</t>
  </si>
  <si>
    <t>（2）　党　派　別　投　票　数</t>
  </si>
  <si>
    <t>254　公務員及び選挙</t>
  </si>
  <si>
    <t>―</t>
  </si>
  <si>
    <t>―</t>
  </si>
  <si>
    <t>―</t>
  </si>
  <si>
    <t>資料　石川県人事課、石川県教育委員会庶務課、石川県警察本部警務課調</t>
  </si>
  <si>
    <t>本　　庁</t>
  </si>
  <si>
    <t>出　　先</t>
  </si>
  <si>
    <t>教育委員会の所管する学校</t>
  </si>
  <si>
    <t>教育委員会の所管する学校以外の教育機関等</t>
  </si>
  <si>
    <t>114　　市　町　村　の　職　員　（昭和61.４.１現在）</t>
  </si>
  <si>
    <t>選挙執行
年 月 日</t>
  </si>
  <si>
    <t>昭和61.７.６</t>
  </si>
  <si>
    <t>62.２.８</t>
  </si>
  <si>
    <t>61.７.６</t>
  </si>
  <si>
    <t>62.４.12</t>
  </si>
  <si>
    <t>参議院議員（比例代表区）</t>
  </si>
  <si>
    <t>資料　石川県選挙管理委員会調</t>
  </si>
  <si>
    <t>116　　選　挙　人　名　簿　登　録　者　数　（各年９月２日現在）</t>
  </si>
  <si>
    <t>総数</t>
  </si>
  <si>
    <t>輪島市</t>
  </si>
  <si>
    <t>珠洲市</t>
  </si>
  <si>
    <t>羽咋市</t>
  </si>
  <si>
    <t>加賀市</t>
  </si>
  <si>
    <t>松任市</t>
  </si>
  <si>
    <t>江沼郡</t>
  </si>
  <si>
    <t>羽咋群</t>
  </si>
  <si>
    <t>鳳至郡</t>
  </si>
  <si>
    <t>珠洲群</t>
  </si>
  <si>
    <r>
      <t>113　　県　の　職　員　</t>
    </r>
    <r>
      <rPr>
        <b/>
        <sz val="12"/>
        <rFont val="ＭＳ 明朝"/>
        <family val="1"/>
      </rPr>
      <t>（昭和62.４.１現在）</t>
    </r>
  </si>
  <si>
    <t>18　　公　務　員　及　び　選　挙</t>
  </si>
  <si>
    <t>―</t>
  </si>
  <si>
    <r>
      <t>115　　主　要　選　挙　投　票　状　況　</t>
    </r>
    <r>
      <rPr>
        <b/>
        <sz val="12"/>
        <rFont val="ＭＳ 明朝"/>
        <family val="1"/>
      </rPr>
      <t>（昭和57～61年度）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</si>
</sst>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.00_ "/>
    <numFmt numFmtId="179" formatCode="0_ "/>
    <numFmt numFmtId="180" formatCode="#,##0.00;&quot;△ &quot;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u val="single"/>
      <sz val="15.95"/>
      <color indexed="12"/>
      <name val="ＭＳ Ｐゴシック"/>
      <family val="3"/>
    </font>
    <font>
      <u val="single"/>
      <sz val="15.95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6" fontId="4" fillId="0" borderId="0" xfId="58" applyFont="1" applyAlignment="1">
      <alignment/>
    </xf>
    <xf numFmtId="0" fontId="2" fillId="0" borderId="0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4" xfId="0" applyNumberFormat="1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indent="1"/>
    </xf>
    <xf numFmtId="0" fontId="2" fillId="0" borderId="17" xfId="0" applyFont="1" applyBorder="1" applyAlignment="1">
      <alignment horizontal="distributed" indent="1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distributed"/>
    </xf>
    <xf numFmtId="0" fontId="2" fillId="0" borderId="16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distributed" vertical="center" indent="2"/>
    </xf>
    <xf numFmtId="0" fontId="9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9" fontId="2" fillId="0" borderId="24" xfId="0" applyNumberFormat="1" applyFont="1" applyBorder="1" applyAlignment="1">
      <alignment horizontal="distributed" vertical="center"/>
    </xf>
    <xf numFmtId="179" fontId="2" fillId="0" borderId="25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distributed" vertical="center"/>
    </xf>
    <xf numFmtId="3" fontId="2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 horizontal="distributed" vertical="center"/>
    </xf>
    <xf numFmtId="3" fontId="5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indent="3"/>
    </xf>
    <xf numFmtId="0" fontId="2" fillId="0" borderId="12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5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29</xdr:row>
      <xdr:rowOff>38100</xdr:rowOff>
    </xdr:from>
    <xdr:to>
      <xdr:col>2</xdr:col>
      <xdr:colOff>619125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85875" y="6115050"/>
          <a:ext cx="95250" cy="1428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03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8.875" defaultRowHeight="16.5" customHeight="1"/>
  <cols>
    <col min="1" max="1" width="4.875" style="12" customWidth="1"/>
    <col min="2" max="2" width="5.125" style="12" customWidth="1"/>
    <col min="3" max="3" width="8.875" style="12" customWidth="1"/>
    <col min="4" max="4" width="18.50390625" style="12" customWidth="1"/>
    <col min="5" max="5" width="8.50390625" style="12" bestFit="1" customWidth="1"/>
    <col min="6" max="6" width="9.50390625" style="12" bestFit="1" customWidth="1"/>
    <col min="7" max="8" width="8.875" style="12" customWidth="1"/>
    <col min="9" max="10" width="8.25390625" style="12" bestFit="1" customWidth="1"/>
    <col min="11" max="12" width="8.875" style="12" customWidth="1"/>
    <col min="13" max="14" width="8.625" style="12" bestFit="1" customWidth="1"/>
    <col min="15" max="15" width="8.875" style="12" customWidth="1"/>
    <col min="16" max="16" width="2.75390625" style="12" customWidth="1"/>
    <col min="17" max="17" width="12.00390625" style="12" customWidth="1"/>
    <col min="18" max="18" width="8.125" style="12" customWidth="1"/>
    <col min="19" max="19" width="22.00390625" style="12" customWidth="1"/>
    <col min="20" max="20" width="8.875" style="12" customWidth="1"/>
    <col min="21" max="21" width="2.625" style="12" customWidth="1"/>
    <col min="22" max="24" width="3.50390625" style="12" customWidth="1"/>
    <col min="25" max="25" width="4.00390625" style="12" customWidth="1"/>
    <col min="26" max="26" width="6.125" style="12" customWidth="1"/>
    <col min="27" max="27" width="4.00390625" style="12" customWidth="1"/>
    <col min="28" max="28" width="5.125" style="12" customWidth="1"/>
    <col min="29" max="30" width="3.875" style="12" customWidth="1"/>
    <col min="31" max="31" width="8.625" style="12" bestFit="1" customWidth="1"/>
    <col min="32" max="34" width="3.875" style="12" customWidth="1"/>
    <col min="35" max="36" width="5.375" style="12" customWidth="1"/>
    <col min="37" max="37" width="5.25390625" style="12" customWidth="1"/>
    <col min="38" max="39" width="5.625" style="12" customWidth="1"/>
    <col min="40" max="40" width="8.625" style="12" bestFit="1" customWidth="1"/>
    <col min="41" max="16384" width="8.875" style="12" customWidth="1"/>
  </cols>
  <sheetData>
    <row r="1" spans="1:40" ht="16.5" customHeight="1">
      <c r="A1" s="31" t="s">
        <v>95</v>
      </c>
      <c r="B1" s="1"/>
      <c r="C1" s="1"/>
      <c r="D1" s="1"/>
      <c r="Q1" s="83" t="s">
        <v>65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6.5" customHeight="1">
      <c r="A2" s="26"/>
      <c r="B2" s="1"/>
      <c r="C2" s="1"/>
      <c r="D2" s="1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ht="16.5" customHeight="1">
      <c r="A3" s="26"/>
      <c r="B3" s="1"/>
      <c r="C3" s="1"/>
      <c r="D3" s="1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ht="16.5" customHeight="1">
      <c r="A4" s="18"/>
    </row>
    <row r="5" spans="1:40" ht="16.5" customHeight="1">
      <c r="A5" s="121" t="s">
        <v>124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Q5" s="69" t="s">
        <v>126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7" spans="1:40" ht="16.5" customHeight="1">
      <c r="A7" s="69" t="s">
        <v>123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Q7" s="59" t="s">
        <v>66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14" ht="16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</row>
    <row r="9" spans="1:44" ht="16.5" customHeight="1">
      <c r="A9" s="110" t="s">
        <v>0</v>
      </c>
      <c r="B9" s="110"/>
      <c r="C9" s="110"/>
      <c r="D9" s="110"/>
      <c r="E9" s="113" t="s">
        <v>1</v>
      </c>
      <c r="F9" s="77" t="s">
        <v>2</v>
      </c>
      <c r="G9" s="116" t="s">
        <v>93</v>
      </c>
      <c r="H9" s="116"/>
      <c r="I9" s="116"/>
      <c r="J9" s="116"/>
      <c r="K9" s="116"/>
      <c r="L9" s="116"/>
      <c r="M9" s="117" t="s">
        <v>7</v>
      </c>
      <c r="N9" s="119" t="s">
        <v>8</v>
      </c>
      <c r="P9" s="38" t="s">
        <v>105</v>
      </c>
      <c r="Q9" s="39"/>
      <c r="R9" s="76" t="s">
        <v>67</v>
      </c>
      <c r="S9" s="76"/>
      <c r="T9" s="84" t="s">
        <v>70</v>
      </c>
      <c r="U9" s="85"/>
      <c r="V9" s="85"/>
      <c r="W9" s="85"/>
      <c r="X9" s="85"/>
      <c r="Y9" s="85"/>
      <c r="Z9" s="86"/>
      <c r="AA9" s="76" t="s">
        <v>71</v>
      </c>
      <c r="AB9" s="76"/>
      <c r="AC9" s="76"/>
      <c r="AD9" s="76"/>
      <c r="AE9" s="76"/>
      <c r="AF9" s="76"/>
      <c r="AG9" s="76"/>
      <c r="AH9" s="76"/>
      <c r="AI9" s="76" t="s">
        <v>72</v>
      </c>
      <c r="AJ9" s="76"/>
      <c r="AK9" s="76"/>
      <c r="AL9" s="76"/>
      <c r="AM9" s="76"/>
      <c r="AN9" s="87"/>
      <c r="AO9" s="1"/>
      <c r="AP9" s="1"/>
      <c r="AQ9" s="1"/>
      <c r="AR9" s="1"/>
    </row>
    <row r="10" spans="1:44" ht="16.5" customHeight="1">
      <c r="A10" s="111"/>
      <c r="B10" s="111"/>
      <c r="C10" s="111"/>
      <c r="D10" s="111"/>
      <c r="E10" s="114"/>
      <c r="F10" s="78"/>
      <c r="G10" s="115" t="s">
        <v>3</v>
      </c>
      <c r="H10" s="115"/>
      <c r="I10" s="4" t="s">
        <v>4</v>
      </c>
      <c r="J10" s="4" t="s">
        <v>5</v>
      </c>
      <c r="K10" s="115" t="s">
        <v>6</v>
      </c>
      <c r="L10" s="115"/>
      <c r="M10" s="118"/>
      <c r="N10" s="120"/>
      <c r="P10" s="40"/>
      <c r="Q10" s="41"/>
      <c r="R10" s="63"/>
      <c r="S10" s="63"/>
      <c r="T10" s="63" t="s">
        <v>2</v>
      </c>
      <c r="U10" s="63"/>
      <c r="V10" s="63" t="s">
        <v>68</v>
      </c>
      <c r="W10" s="63"/>
      <c r="X10" s="63"/>
      <c r="Y10" s="63" t="s">
        <v>69</v>
      </c>
      <c r="Z10" s="63"/>
      <c r="AA10" s="63" t="s">
        <v>2</v>
      </c>
      <c r="AB10" s="63"/>
      <c r="AC10" s="63" t="s">
        <v>68</v>
      </c>
      <c r="AD10" s="63"/>
      <c r="AE10" s="63"/>
      <c r="AF10" s="63" t="s">
        <v>69</v>
      </c>
      <c r="AG10" s="63"/>
      <c r="AH10" s="63"/>
      <c r="AI10" s="63" t="s">
        <v>2</v>
      </c>
      <c r="AJ10" s="63"/>
      <c r="AK10" s="63" t="s">
        <v>68</v>
      </c>
      <c r="AL10" s="63"/>
      <c r="AM10" s="63" t="s">
        <v>69</v>
      </c>
      <c r="AN10" s="64"/>
      <c r="AO10" s="1"/>
      <c r="AP10" s="1"/>
      <c r="AQ10" s="1"/>
      <c r="AR10" s="1"/>
    </row>
    <row r="11" spans="1:44" ht="16.5" customHeight="1">
      <c r="A11" s="93" t="s">
        <v>2</v>
      </c>
      <c r="B11" s="93"/>
      <c r="C11" s="93"/>
      <c r="D11" s="112"/>
      <c r="E11" s="29">
        <f>SUM(E12,E37:E48)</f>
        <v>329</v>
      </c>
      <c r="F11" s="29">
        <f>SUM(G11,M11,N11)</f>
        <v>11351</v>
      </c>
      <c r="G11" s="50">
        <f>SUM(I11:L11)</f>
        <v>6437</v>
      </c>
      <c r="H11" s="50"/>
      <c r="I11" s="29">
        <f>SUM(I12,I37:I48)</f>
        <v>2573</v>
      </c>
      <c r="J11" s="29">
        <f>SUM(J12,J37:J48)</f>
        <v>2816</v>
      </c>
      <c r="K11" s="50">
        <f>SUM(K12,K37:L48)</f>
        <v>1048</v>
      </c>
      <c r="L11" s="50"/>
      <c r="M11" s="29">
        <f>SUM(M12,M37:M48)</f>
        <v>3139</v>
      </c>
      <c r="N11" s="29">
        <f>SUM(N12,N37:N48)</f>
        <v>1775</v>
      </c>
      <c r="Q11" s="1"/>
      <c r="R11" s="79"/>
      <c r="S11" s="80"/>
      <c r="T11" s="105">
        <v>-90353</v>
      </c>
      <c r="U11" s="105"/>
      <c r="V11" s="105">
        <v>-42417</v>
      </c>
      <c r="W11" s="105"/>
      <c r="X11" s="105"/>
      <c r="Y11" s="105">
        <v>-47936</v>
      </c>
      <c r="Z11" s="105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1"/>
      <c r="AP11" s="1"/>
      <c r="AQ11" s="1"/>
      <c r="AR11" s="1"/>
    </row>
    <row r="12" spans="1:44" ht="16.5" customHeight="1">
      <c r="A12" s="102" t="s">
        <v>9</v>
      </c>
      <c r="B12" s="102"/>
      <c r="C12" s="102"/>
      <c r="D12" s="45"/>
      <c r="E12" s="28">
        <f>SUM(E13,E26)</f>
        <v>185</v>
      </c>
      <c r="F12" s="28">
        <f>SUM(F13,F26)</f>
        <v>4262</v>
      </c>
      <c r="G12" s="49">
        <f>SUM(G13,G26)</f>
        <v>4262</v>
      </c>
      <c r="H12" s="49"/>
      <c r="I12" s="28">
        <f>SUM(I13,I26)</f>
        <v>1708</v>
      </c>
      <c r="J12" s="28">
        <f>SUM(J13,J26)</f>
        <v>1975</v>
      </c>
      <c r="K12" s="49">
        <f>SUM(K13,K26)</f>
        <v>579</v>
      </c>
      <c r="L12" s="49"/>
      <c r="M12" s="28" t="s">
        <v>125</v>
      </c>
      <c r="N12" s="28" t="s">
        <v>125</v>
      </c>
      <c r="P12" s="32" t="s">
        <v>106</v>
      </c>
      <c r="Q12" s="33"/>
      <c r="R12" s="44" t="s">
        <v>110</v>
      </c>
      <c r="S12" s="45"/>
      <c r="T12" s="47">
        <v>817965</v>
      </c>
      <c r="U12" s="47"/>
      <c r="V12" s="47">
        <v>387777</v>
      </c>
      <c r="W12" s="47"/>
      <c r="X12" s="47"/>
      <c r="Y12" s="47">
        <v>430188</v>
      </c>
      <c r="Z12" s="47"/>
      <c r="AA12" s="47">
        <v>598462</v>
      </c>
      <c r="AB12" s="47"/>
      <c r="AC12" s="47">
        <v>281268</v>
      </c>
      <c r="AD12" s="47"/>
      <c r="AE12" s="47"/>
      <c r="AF12" s="47">
        <v>317194</v>
      </c>
      <c r="AG12" s="47"/>
      <c r="AH12" s="47"/>
      <c r="AI12" s="71">
        <f>100*AA12/T12</f>
        <v>73.16474421277194</v>
      </c>
      <c r="AJ12" s="71"/>
      <c r="AK12" s="71">
        <f>100*AC12/V12</f>
        <v>72.53344061148546</v>
      </c>
      <c r="AL12" s="71"/>
      <c r="AM12" s="71">
        <f>100*AF12/Y12</f>
        <v>73.73380940426047</v>
      </c>
      <c r="AN12" s="71"/>
      <c r="AO12" s="1"/>
      <c r="AP12" s="1"/>
      <c r="AQ12" s="1"/>
      <c r="AR12" s="1"/>
    </row>
    <row r="13" spans="1:44" ht="16.5" customHeight="1">
      <c r="A13" s="14"/>
      <c r="B13" s="103" t="s">
        <v>100</v>
      </c>
      <c r="C13" s="103"/>
      <c r="D13" s="104"/>
      <c r="E13" s="28">
        <f>SUM(E14:E25)</f>
        <v>61</v>
      </c>
      <c r="F13" s="28">
        <f>SUM(F14:F25)</f>
        <v>1574</v>
      </c>
      <c r="G13" s="49">
        <f>SUM(G14:H25)</f>
        <v>1574</v>
      </c>
      <c r="H13" s="49"/>
      <c r="I13" s="28">
        <f>SUM(I14:I25)</f>
        <v>891</v>
      </c>
      <c r="J13" s="28">
        <f>SUM(J14:J25)</f>
        <v>570</v>
      </c>
      <c r="K13" s="49">
        <f>SUM(K14:L25)</f>
        <v>113</v>
      </c>
      <c r="L13" s="49"/>
      <c r="M13" s="28" t="s">
        <v>125</v>
      </c>
      <c r="N13" s="28" t="s">
        <v>125</v>
      </c>
      <c r="Q13" s="17"/>
      <c r="R13" s="44"/>
      <c r="S13" s="4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71"/>
      <c r="AJ13" s="71"/>
      <c r="AK13" s="71"/>
      <c r="AL13" s="71"/>
      <c r="AM13" s="71"/>
      <c r="AN13" s="71"/>
      <c r="AO13" s="1"/>
      <c r="AP13" s="1"/>
      <c r="AQ13" s="1"/>
      <c r="AR13" s="1"/>
    </row>
    <row r="14" spans="1:44" ht="16.5" customHeight="1">
      <c r="A14" s="14"/>
      <c r="B14" s="14"/>
      <c r="C14" s="102" t="s">
        <v>10</v>
      </c>
      <c r="D14" s="45"/>
      <c r="E14" s="28">
        <v>8</v>
      </c>
      <c r="F14" s="28">
        <v>217</v>
      </c>
      <c r="G14" s="49">
        <v>217</v>
      </c>
      <c r="H14" s="49"/>
      <c r="I14" s="28">
        <v>167</v>
      </c>
      <c r="J14" s="28">
        <v>9</v>
      </c>
      <c r="K14" s="49">
        <v>41</v>
      </c>
      <c r="L14" s="49"/>
      <c r="M14" s="28" t="s">
        <v>125</v>
      </c>
      <c r="N14" s="28" t="s">
        <v>125</v>
      </c>
      <c r="P14" s="32" t="s">
        <v>108</v>
      </c>
      <c r="Q14" s="33"/>
      <c r="R14" s="44" t="s">
        <v>73</v>
      </c>
      <c r="S14" s="45"/>
      <c r="T14" s="47">
        <v>817965</v>
      </c>
      <c r="U14" s="47"/>
      <c r="V14" s="47">
        <v>387777</v>
      </c>
      <c r="W14" s="47"/>
      <c r="X14" s="47"/>
      <c r="Y14" s="47">
        <v>430188</v>
      </c>
      <c r="Z14" s="47"/>
      <c r="AA14" s="47">
        <v>598603</v>
      </c>
      <c r="AB14" s="47"/>
      <c r="AC14" s="47">
        <v>281351</v>
      </c>
      <c r="AD14" s="47"/>
      <c r="AE14" s="47"/>
      <c r="AF14" s="47">
        <v>317252</v>
      </c>
      <c r="AG14" s="47"/>
      <c r="AH14" s="47"/>
      <c r="AI14" s="71">
        <f>100*AA14/T14</f>
        <v>73.18198211414914</v>
      </c>
      <c r="AJ14" s="71"/>
      <c r="AK14" s="71">
        <f>100*AC14/V14</f>
        <v>72.55484466587755</v>
      </c>
      <c r="AL14" s="71"/>
      <c r="AM14" s="71">
        <f>100*AF14/Y14</f>
        <v>73.74729188168894</v>
      </c>
      <c r="AN14" s="71"/>
      <c r="AO14" s="1"/>
      <c r="AP14" s="1"/>
      <c r="AQ14" s="1"/>
      <c r="AR14" s="1"/>
    </row>
    <row r="15" spans="1:44" ht="16.5" customHeight="1">
      <c r="A15" s="14"/>
      <c r="B15" s="14"/>
      <c r="C15" s="102" t="s">
        <v>11</v>
      </c>
      <c r="D15" s="45"/>
      <c r="E15" s="28">
        <v>3</v>
      </c>
      <c r="F15" s="28">
        <v>15</v>
      </c>
      <c r="G15" s="49">
        <v>15</v>
      </c>
      <c r="H15" s="49"/>
      <c r="I15" s="28">
        <v>13</v>
      </c>
      <c r="J15" s="28">
        <v>1</v>
      </c>
      <c r="K15" s="49">
        <v>1</v>
      </c>
      <c r="L15" s="49"/>
      <c r="M15" s="28" t="s">
        <v>125</v>
      </c>
      <c r="N15" s="28" t="s">
        <v>125</v>
      </c>
      <c r="Q15" s="17"/>
      <c r="R15" s="44"/>
      <c r="S15" s="4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71"/>
      <c r="AJ15" s="71"/>
      <c r="AK15" s="71"/>
      <c r="AL15" s="71"/>
      <c r="AM15" s="71"/>
      <c r="AN15" s="71"/>
      <c r="AO15" s="1"/>
      <c r="AP15" s="1"/>
      <c r="AQ15" s="1"/>
      <c r="AR15" s="1"/>
    </row>
    <row r="16" spans="1:44" ht="16.5" customHeight="1">
      <c r="A16" s="14"/>
      <c r="B16" s="14"/>
      <c r="C16" s="102" t="s">
        <v>12</v>
      </c>
      <c r="D16" s="45"/>
      <c r="E16" s="28">
        <v>3</v>
      </c>
      <c r="F16" s="28">
        <v>136</v>
      </c>
      <c r="G16" s="49">
        <v>136</v>
      </c>
      <c r="H16" s="49"/>
      <c r="I16" s="28">
        <v>119</v>
      </c>
      <c r="J16" s="28">
        <v>14</v>
      </c>
      <c r="K16" s="49">
        <v>3</v>
      </c>
      <c r="L16" s="49"/>
      <c r="M16" s="28" t="s">
        <v>125</v>
      </c>
      <c r="N16" s="28" t="s">
        <v>125</v>
      </c>
      <c r="P16" s="32" t="s">
        <v>108</v>
      </c>
      <c r="Q16" s="33"/>
      <c r="R16" s="44" t="s">
        <v>74</v>
      </c>
      <c r="S16" s="45"/>
      <c r="T16" s="47">
        <v>817965</v>
      </c>
      <c r="U16" s="47"/>
      <c r="V16" s="47">
        <v>387777</v>
      </c>
      <c r="W16" s="47"/>
      <c r="X16" s="47"/>
      <c r="Y16" s="47">
        <v>430188</v>
      </c>
      <c r="Z16" s="47"/>
      <c r="AA16" s="47">
        <v>598787</v>
      </c>
      <c r="AB16" s="47"/>
      <c r="AC16" s="47">
        <v>281425</v>
      </c>
      <c r="AD16" s="47"/>
      <c r="AE16" s="47"/>
      <c r="AF16" s="47">
        <v>317362</v>
      </c>
      <c r="AG16" s="47"/>
      <c r="AH16" s="47"/>
      <c r="AI16" s="71">
        <f>100*AA16/T16</f>
        <v>73.20447696417328</v>
      </c>
      <c r="AJ16" s="71"/>
      <c r="AK16" s="71">
        <f>100*AC16/V16</f>
        <v>72.57392779870905</v>
      </c>
      <c r="AL16" s="71"/>
      <c r="AM16" s="71">
        <f>100*AF16/Y16</f>
        <v>73.77286209750156</v>
      </c>
      <c r="AN16" s="71"/>
      <c r="AO16" s="1"/>
      <c r="AP16" s="1"/>
      <c r="AQ16" s="1"/>
      <c r="AR16" s="1"/>
    </row>
    <row r="17" spans="1:44" ht="16.5" customHeight="1">
      <c r="A17" s="14"/>
      <c r="B17" s="14"/>
      <c r="C17" s="102" t="s">
        <v>13</v>
      </c>
      <c r="D17" s="45"/>
      <c r="E17" s="28">
        <v>2</v>
      </c>
      <c r="F17" s="28">
        <v>71</v>
      </c>
      <c r="G17" s="49">
        <v>71</v>
      </c>
      <c r="H17" s="49"/>
      <c r="I17" s="28">
        <v>68</v>
      </c>
      <c r="J17" s="28">
        <v>1</v>
      </c>
      <c r="K17" s="49">
        <v>2</v>
      </c>
      <c r="L17" s="49"/>
      <c r="M17" s="28" t="s">
        <v>125</v>
      </c>
      <c r="N17" s="28" t="s">
        <v>125</v>
      </c>
      <c r="Q17" s="17"/>
      <c r="R17" s="44"/>
      <c r="S17" s="45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71"/>
      <c r="AJ17" s="71"/>
      <c r="AK17" s="71"/>
      <c r="AL17" s="71"/>
      <c r="AM17" s="71"/>
      <c r="AN17" s="71"/>
      <c r="AO17" s="1"/>
      <c r="AP17" s="1"/>
      <c r="AQ17" s="1"/>
      <c r="AR17" s="1"/>
    </row>
    <row r="18" spans="1:44" ht="16.5" customHeight="1">
      <c r="A18" s="14"/>
      <c r="B18" s="14"/>
      <c r="C18" s="102" t="s">
        <v>14</v>
      </c>
      <c r="D18" s="45"/>
      <c r="E18" s="28">
        <v>9</v>
      </c>
      <c r="F18" s="28">
        <v>196</v>
      </c>
      <c r="G18" s="49">
        <v>196</v>
      </c>
      <c r="H18" s="49"/>
      <c r="I18" s="28">
        <v>113</v>
      </c>
      <c r="J18" s="28">
        <v>59</v>
      </c>
      <c r="K18" s="49">
        <v>24</v>
      </c>
      <c r="L18" s="49"/>
      <c r="M18" s="28" t="s">
        <v>125</v>
      </c>
      <c r="N18" s="28" t="s">
        <v>125</v>
      </c>
      <c r="P18" s="32" t="s">
        <v>107</v>
      </c>
      <c r="Q18" s="33"/>
      <c r="R18" s="44" t="s">
        <v>75</v>
      </c>
      <c r="S18" s="45"/>
      <c r="T18" s="47">
        <v>813890</v>
      </c>
      <c r="U18" s="47"/>
      <c r="V18" s="47">
        <v>385480</v>
      </c>
      <c r="W18" s="47"/>
      <c r="X18" s="47"/>
      <c r="Y18" s="47">
        <v>428410</v>
      </c>
      <c r="Z18" s="47"/>
      <c r="AA18" s="47">
        <v>408779</v>
      </c>
      <c r="AB18" s="47"/>
      <c r="AC18" s="47">
        <v>190996</v>
      </c>
      <c r="AD18" s="47"/>
      <c r="AE18" s="47"/>
      <c r="AF18" s="47">
        <v>217783</v>
      </c>
      <c r="AG18" s="47"/>
      <c r="AH18" s="47"/>
      <c r="AI18" s="71">
        <f>100*AA18/T18</f>
        <v>50.22533757633095</v>
      </c>
      <c r="AJ18" s="71"/>
      <c r="AK18" s="71">
        <f>100*AC18/V18</f>
        <v>49.54757704679879</v>
      </c>
      <c r="AL18" s="71"/>
      <c r="AM18" s="71">
        <f>100*AF18/Y18</f>
        <v>50.83518125160477</v>
      </c>
      <c r="AN18" s="71"/>
      <c r="AO18" s="1"/>
      <c r="AP18" s="1"/>
      <c r="AQ18" s="1"/>
      <c r="AR18" s="1"/>
    </row>
    <row r="19" spans="1:44" ht="16.5" customHeight="1">
      <c r="A19" s="14"/>
      <c r="B19" s="14"/>
      <c r="C19" s="102" t="s">
        <v>15</v>
      </c>
      <c r="D19" s="45"/>
      <c r="E19" s="28">
        <v>2</v>
      </c>
      <c r="F19" s="28">
        <v>59</v>
      </c>
      <c r="G19" s="49">
        <v>59</v>
      </c>
      <c r="H19" s="49"/>
      <c r="I19" s="28">
        <v>25</v>
      </c>
      <c r="J19" s="28">
        <v>29</v>
      </c>
      <c r="K19" s="49">
        <v>5</v>
      </c>
      <c r="L19" s="49"/>
      <c r="M19" s="28" t="s">
        <v>125</v>
      </c>
      <c r="N19" s="28" t="s">
        <v>125</v>
      </c>
      <c r="Q19" s="17"/>
      <c r="R19" s="44"/>
      <c r="S19" s="45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71"/>
      <c r="AJ19" s="71"/>
      <c r="AK19" s="71"/>
      <c r="AL19" s="71"/>
      <c r="AM19" s="71"/>
      <c r="AN19" s="71"/>
      <c r="AO19" s="1"/>
      <c r="AP19" s="1"/>
      <c r="AQ19" s="1"/>
      <c r="AR19" s="1"/>
    </row>
    <row r="20" spans="1:44" ht="16.5" customHeight="1">
      <c r="A20" s="14"/>
      <c r="B20" s="14"/>
      <c r="C20" s="102" t="s">
        <v>16</v>
      </c>
      <c r="D20" s="45"/>
      <c r="E20" s="28">
        <v>7</v>
      </c>
      <c r="F20" s="28">
        <v>101</v>
      </c>
      <c r="G20" s="49">
        <v>101</v>
      </c>
      <c r="H20" s="49"/>
      <c r="I20" s="28">
        <v>97</v>
      </c>
      <c r="J20" s="28">
        <v>4</v>
      </c>
      <c r="K20" s="49" t="s">
        <v>125</v>
      </c>
      <c r="L20" s="49"/>
      <c r="M20" s="28" t="s">
        <v>125</v>
      </c>
      <c r="N20" s="28" t="s">
        <v>125</v>
      </c>
      <c r="P20" s="32" t="s">
        <v>109</v>
      </c>
      <c r="Q20" s="33"/>
      <c r="R20" s="44" t="s">
        <v>76</v>
      </c>
      <c r="S20" s="45"/>
      <c r="T20" s="47">
        <v>722046</v>
      </c>
      <c r="U20" s="47"/>
      <c r="V20" s="47">
        <v>341745</v>
      </c>
      <c r="W20" s="47"/>
      <c r="X20" s="47"/>
      <c r="Y20" s="47">
        <v>380301</v>
      </c>
      <c r="Z20" s="47"/>
      <c r="AA20" s="47">
        <v>556036</v>
      </c>
      <c r="AB20" s="47"/>
      <c r="AC20" s="47">
        <v>257474</v>
      </c>
      <c r="AD20" s="47"/>
      <c r="AE20" s="47"/>
      <c r="AF20" s="47">
        <v>298562</v>
      </c>
      <c r="AG20" s="47"/>
      <c r="AH20" s="47"/>
      <c r="AI20" s="71">
        <f>100*AA20/T20</f>
        <v>77.00839004717152</v>
      </c>
      <c r="AJ20" s="71"/>
      <c r="AK20" s="71">
        <f>100*AC20/V20</f>
        <v>75.34097060673895</v>
      </c>
      <c r="AL20" s="71"/>
      <c r="AM20" s="71">
        <f>100*AF20/Y20</f>
        <v>78.506761749246</v>
      </c>
      <c r="AN20" s="71"/>
      <c r="AO20" s="1"/>
      <c r="AP20" s="1"/>
      <c r="AQ20" s="1"/>
      <c r="AR20" s="1"/>
    </row>
    <row r="21" spans="1:44" ht="16.5" customHeight="1">
      <c r="A21" s="14"/>
      <c r="B21" s="14"/>
      <c r="C21" s="102" t="s">
        <v>17</v>
      </c>
      <c r="D21" s="45"/>
      <c r="E21" s="28">
        <v>12</v>
      </c>
      <c r="F21" s="28">
        <v>364</v>
      </c>
      <c r="G21" s="49">
        <v>364</v>
      </c>
      <c r="H21" s="49"/>
      <c r="I21" s="28">
        <v>122</v>
      </c>
      <c r="J21" s="28">
        <v>233</v>
      </c>
      <c r="K21" s="49">
        <v>9</v>
      </c>
      <c r="L21" s="49"/>
      <c r="M21" s="28" t="s">
        <v>125</v>
      </c>
      <c r="N21" s="28" t="s">
        <v>125</v>
      </c>
      <c r="Q21" s="1"/>
      <c r="R21" s="100"/>
      <c r="S21" s="5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53"/>
      <c r="AJ21" s="53"/>
      <c r="AK21" s="53"/>
      <c r="AL21" s="53"/>
      <c r="AM21" s="53"/>
      <c r="AN21" s="53"/>
      <c r="AO21" s="1"/>
      <c r="AP21" s="1"/>
      <c r="AQ21" s="1"/>
      <c r="AR21" s="1"/>
    </row>
    <row r="22" spans="1:44" ht="16.5" customHeight="1">
      <c r="A22" s="14"/>
      <c r="B22" s="14"/>
      <c r="C22" s="102" t="s">
        <v>18</v>
      </c>
      <c r="D22" s="45"/>
      <c r="E22" s="28">
        <v>2</v>
      </c>
      <c r="F22" s="28">
        <v>32</v>
      </c>
      <c r="G22" s="49">
        <v>32</v>
      </c>
      <c r="H22" s="49"/>
      <c r="I22" s="28">
        <v>15</v>
      </c>
      <c r="J22" s="28">
        <v>14</v>
      </c>
      <c r="K22" s="49">
        <v>3</v>
      </c>
      <c r="L22" s="49"/>
      <c r="M22" s="28" t="s">
        <v>125</v>
      </c>
      <c r="N22" s="28" t="s">
        <v>125</v>
      </c>
      <c r="P22" s="22" t="s">
        <v>77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1"/>
      <c r="AP22" s="1"/>
      <c r="AQ22" s="1"/>
      <c r="AR22" s="1"/>
    </row>
    <row r="23" spans="1:44" ht="16.5" customHeight="1">
      <c r="A23" s="14"/>
      <c r="B23" s="14"/>
      <c r="C23" s="102" t="s">
        <v>19</v>
      </c>
      <c r="D23" s="45"/>
      <c r="E23" s="28">
        <v>12</v>
      </c>
      <c r="F23" s="28">
        <v>341</v>
      </c>
      <c r="G23" s="49">
        <v>341</v>
      </c>
      <c r="H23" s="49"/>
      <c r="I23" s="28">
        <v>111</v>
      </c>
      <c r="J23" s="28">
        <v>206</v>
      </c>
      <c r="K23" s="49">
        <v>24</v>
      </c>
      <c r="L23" s="49"/>
      <c r="M23" s="28" t="s">
        <v>125</v>
      </c>
      <c r="N23" s="28" t="s">
        <v>125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1"/>
      <c r="AP23" s="1"/>
      <c r="AQ23" s="1"/>
      <c r="AR23" s="1"/>
    </row>
    <row r="24" spans="1:44" ht="16.5" customHeight="1">
      <c r="A24" s="14"/>
      <c r="B24" s="14"/>
      <c r="C24" s="102" t="s">
        <v>20</v>
      </c>
      <c r="D24" s="45"/>
      <c r="E24" s="28">
        <v>1</v>
      </c>
      <c r="F24" s="28">
        <v>33</v>
      </c>
      <c r="G24" s="49">
        <v>33</v>
      </c>
      <c r="H24" s="49"/>
      <c r="I24" s="28">
        <v>32</v>
      </c>
      <c r="J24" s="28" t="s">
        <v>125</v>
      </c>
      <c r="K24" s="49">
        <v>1</v>
      </c>
      <c r="L24" s="49"/>
      <c r="M24" s="28" t="s">
        <v>125</v>
      </c>
      <c r="N24" s="28" t="s">
        <v>125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"/>
      <c r="AP24" s="1"/>
      <c r="AQ24" s="1"/>
      <c r="AR24" s="1"/>
    </row>
    <row r="25" spans="1:44" ht="16.5" customHeight="1">
      <c r="A25" s="14"/>
      <c r="B25" s="14"/>
      <c r="C25" s="102" t="s">
        <v>21</v>
      </c>
      <c r="D25" s="45"/>
      <c r="E25" s="28" t="s">
        <v>125</v>
      </c>
      <c r="F25" s="28">
        <v>9</v>
      </c>
      <c r="G25" s="49">
        <v>9</v>
      </c>
      <c r="H25" s="49"/>
      <c r="I25" s="28">
        <v>9</v>
      </c>
      <c r="J25" s="28" t="s">
        <v>125</v>
      </c>
      <c r="K25" s="49" t="s">
        <v>125</v>
      </c>
      <c r="L25" s="49"/>
      <c r="M25" s="28" t="s">
        <v>125</v>
      </c>
      <c r="N25" s="28" t="s">
        <v>125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>
      <c r="A26" s="14"/>
      <c r="B26" s="103" t="s">
        <v>101</v>
      </c>
      <c r="C26" s="103"/>
      <c r="D26" s="104"/>
      <c r="E26" s="28">
        <f>SUM(E27:E36)</f>
        <v>124</v>
      </c>
      <c r="F26" s="28">
        <f>SUM(F27:F36)</f>
        <v>2688</v>
      </c>
      <c r="G26" s="49">
        <f>SUM(G27:H36)</f>
        <v>2688</v>
      </c>
      <c r="H26" s="49"/>
      <c r="I26" s="28">
        <f>SUM(I27:I36)</f>
        <v>817</v>
      </c>
      <c r="J26" s="28">
        <f>SUM(J27:J36)</f>
        <v>1405</v>
      </c>
      <c r="K26" s="49">
        <f>SUM(K27:L36)</f>
        <v>466</v>
      </c>
      <c r="L26" s="49"/>
      <c r="M26" s="28" t="s">
        <v>125</v>
      </c>
      <c r="N26" s="28" t="s">
        <v>125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>
      <c r="A27" s="14"/>
      <c r="B27" s="14"/>
      <c r="C27" s="102" t="s">
        <v>22</v>
      </c>
      <c r="D27" s="45"/>
      <c r="E27" s="7">
        <v>2</v>
      </c>
      <c r="F27" s="7">
        <v>91</v>
      </c>
      <c r="G27" s="47">
        <v>91</v>
      </c>
      <c r="H27" s="47"/>
      <c r="I27" s="7">
        <v>79</v>
      </c>
      <c r="J27" s="7" t="s">
        <v>96</v>
      </c>
      <c r="K27" s="47">
        <v>12</v>
      </c>
      <c r="L27" s="47"/>
      <c r="M27" s="7" t="s">
        <v>96</v>
      </c>
      <c r="N27" s="8" t="s">
        <v>96</v>
      </c>
      <c r="Q27" s="59" t="s">
        <v>94</v>
      </c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1"/>
      <c r="AP27" s="1"/>
      <c r="AQ27" s="1"/>
      <c r="AR27" s="1"/>
    </row>
    <row r="28" spans="1:44" ht="16.5" customHeight="1" thickBot="1">
      <c r="A28" s="14"/>
      <c r="B28" s="14"/>
      <c r="C28" s="102" t="s">
        <v>23</v>
      </c>
      <c r="D28" s="45"/>
      <c r="E28" s="7">
        <v>8</v>
      </c>
      <c r="F28" s="7">
        <v>245</v>
      </c>
      <c r="G28" s="47">
        <v>245</v>
      </c>
      <c r="H28" s="47"/>
      <c r="I28" s="7">
        <v>40</v>
      </c>
      <c r="J28" s="7">
        <v>168</v>
      </c>
      <c r="K28" s="47">
        <v>37</v>
      </c>
      <c r="L28" s="47"/>
      <c r="M28" s="7" t="s">
        <v>96</v>
      </c>
      <c r="N28" s="8" t="s">
        <v>96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>
      <c r="A29" s="14"/>
      <c r="B29" s="14"/>
      <c r="C29" s="102" t="s">
        <v>24</v>
      </c>
      <c r="D29" s="45"/>
      <c r="E29" s="7">
        <v>9</v>
      </c>
      <c r="F29" s="7">
        <v>568</v>
      </c>
      <c r="G29" s="47">
        <v>568</v>
      </c>
      <c r="H29" s="47"/>
      <c r="I29" s="7">
        <v>120</v>
      </c>
      <c r="J29" s="7">
        <v>285</v>
      </c>
      <c r="K29" s="47">
        <v>163</v>
      </c>
      <c r="L29" s="47"/>
      <c r="M29" s="7" t="s">
        <v>96</v>
      </c>
      <c r="N29" s="8" t="s">
        <v>96</v>
      </c>
      <c r="P29" s="38" t="s">
        <v>105</v>
      </c>
      <c r="Q29" s="39"/>
      <c r="R29" s="76" t="s">
        <v>67</v>
      </c>
      <c r="S29" s="76"/>
      <c r="T29" s="77" t="s">
        <v>2</v>
      </c>
      <c r="U29" s="77"/>
      <c r="V29" s="77" t="s">
        <v>78</v>
      </c>
      <c r="W29" s="77"/>
      <c r="X29" s="77"/>
      <c r="Y29" s="77" t="s">
        <v>79</v>
      </c>
      <c r="Z29" s="77"/>
      <c r="AA29" s="77" t="s">
        <v>80</v>
      </c>
      <c r="AB29" s="77"/>
      <c r="AC29" s="77" t="s">
        <v>81</v>
      </c>
      <c r="AD29" s="77"/>
      <c r="AE29" s="77" t="s">
        <v>82</v>
      </c>
      <c r="AF29" s="81" t="s">
        <v>83</v>
      </c>
      <c r="AG29" s="81"/>
      <c r="AH29" s="77" t="s">
        <v>84</v>
      </c>
      <c r="AI29" s="77"/>
      <c r="AJ29" s="77" t="s">
        <v>91</v>
      </c>
      <c r="AK29" s="77"/>
      <c r="AL29" s="77" t="s">
        <v>85</v>
      </c>
      <c r="AM29" s="77"/>
      <c r="AN29" s="74" t="s">
        <v>86</v>
      </c>
      <c r="AO29" s="1"/>
      <c r="AP29" s="1"/>
      <c r="AQ29" s="1"/>
      <c r="AR29" s="1"/>
    </row>
    <row r="30" spans="1:44" ht="16.5" customHeight="1">
      <c r="A30" s="14"/>
      <c r="B30" s="14"/>
      <c r="C30" s="14"/>
      <c r="D30" s="15" t="s">
        <v>25</v>
      </c>
      <c r="E30" s="7">
        <v>6</v>
      </c>
      <c r="F30" s="7">
        <v>145</v>
      </c>
      <c r="G30" s="47">
        <v>145</v>
      </c>
      <c r="H30" s="47"/>
      <c r="I30" s="7">
        <v>134</v>
      </c>
      <c r="J30" s="7">
        <v>3</v>
      </c>
      <c r="K30" s="47">
        <v>8</v>
      </c>
      <c r="L30" s="47"/>
      <c r="M30" s="7" t="s">
        <v>96</v>
      </c>
      <c r="N30" s="8" t="s">
        <v>96</v>
      </c>
      <c r="P30" s="40"/>
      <c r="Q30" s="41"/>
      <c r="R30" s="63"/>
      <c r="S30" s="63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2"/>
      <c r="AG30" s="82"/>
      <c r="AH30" s="78"/>
      <c r="AI30" s="78"/>
      <c r="AJ30" s="78"/>
      <c r="AK30" s="78"/>
      <c r="AL30" s="78"/>
      <c r="AM30" s="78"/>
      <c r="AN30" s="75"/>
      <c r="AO30" s="1"/>
      <c r="AP30" s="1"/>
      <c r="AQ30" s="1"/>
      <c r="AR30" s="1"/>
    </row>
    <row r="31" spans="1:44" ht="16.5" customHeight="1">
      <c r="A31" s="14"/>
      <c r="B31" s="14"/>
      <c r="C31" s="14"/>
      <c r="D31" s="15" t="s">
        <v>26</v>
      </c>
      <c r="E31" s="7">
        <v>4</v>
      </c>
      <c r="F31" s="7">
        <v>30</v>
      </c>
      <c r="G31" s="47">
        <v>30</v>
      </c>
      <c r="H31" s="47"/>
      <c r="I31" s="7">
        <v>21</v>
      </c>
      <c r="J31" s="7">
        <v>7</v>
      </c>
      <c r="K31" s="47">
        <v>2</v>
      </c>
      <c r="L31" s="47"/>
      <c r="M31" s="7" t="s">
        <v>96</v>
      </c>
      <c r="N31" s="8" t="s">
        <v>96</v>
      </c>
      <c r="Q31" s="1"/>
      <c r="R31" s="79"/>
      <c r="S31" s="80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10"/>
      <c r="AF31" s="72"/>
      <c r="AG31" s="72"/>
      <c r="AH31" s="72"/>
      <c r="AI31" s="72"/>
      <c r="AJ31" s="72"/>
      <c r="AK31" s="72"/>
      <c r="AL31" s="72"/>
      <c r="AM31" s="72"/>
      <c r="AN31" s="10"/>
      <c r="AO31" s="1"/>
      <c r="AP31" s="1"/>
      <c r="AQ31" s="1"/>
      <c r="AR31" s="1"/>
    </row>
    <row r="32" spans="1:44" ht="16.5" customHeight="1">
      <c r="A32" s="14"/>
      <c r="B32" s="14"/>
      <c r="C32" s="19" t="s">
        <v>32</v>
      </c>
      <c r="D32" s="15" t="s">
        <v>27</v>
      </c>
      <c r="E32" s="7">
        <v>26</v>
      </c>
      <c r="F32" s="7">
        <v>353</v>
      </c>
      <c r="G32" s="47">
        <v>353</v>
      </c>
      <c r="H32" s="47"/>
      <c r="I32" s="7">
        <v>215</v>
      </c>
      <c r="J32" s="7">
        <v>98</v>
      </c>
      <c r="K32" s="47">
        <v>40</v>
      </c>
      <c r="L32" s="47"/>
      <c r="M32" s="7" t="s">
        <v>96</v>
      </c>
      <c r="N32" s="8" t="s">
        <v>96</v>
      </c>
      <c r="P32" s="32" t="s">
        <v>106</v>
      </c>
      <c r="Q32" s="33"/>
      <c r="R32" s="44" t="s">
        <v>110</v>
      </c>
      <c r="S32" s="45"/>
      <c r="T32" s="70">
        <f>SUM(V32:AN32)</f>
        <v>542547</v>
      </c>
      <c r="U32" s="70"/>
      <c r="V32" s="47">
        <v>267977</v>
      </c>
      <c r="W32" s="47"/>
      <c r="X32" s="47"/>
      <c r="Y32" s="47">
        <v>95854</v>
      </c>
      <c r="Z32" s="47"/>
      <c r="AA32" s="47">
        <v>48094</v>
      </c>
      <c r="AB32" s="47"/>
      <c r="AC32" s="47">
        <v>38090</v>
      </c>
      <c r="AD32" s="47"/>
      <c r="AE32" s="7">
        <v>37886</v>
      </c>
      <c r="AF32" s="47">
        <v>11526</v>
      </c>
      <c r="AG32" s="47"/>
      <c r="AH32" s="47">
        <v>11520</v>
      </c>
      <c r="AI32" s="47"/>
      <c r="AJ32" s="47">
        <v>6587</v>
      </c>
      <c r="AK32" s="47"/>
      <c r="AL32" s="47">
        <v>25013</v>
      </c>
      <c r="AM32" s="47"/>
      <c r="AN32" s="7" t="s">
        <v>98</v>
      </c>
      <c r="AO32" s="1"/>
      <c r="AP32" s="1"/>
      <c r="AQ32" s="1"/>
      <c r="AR32" s="1"/>
    </row>
    <row r="33" spans="1:44" ht="16.5" customHeight="1">
      <c r="A33" s="14"/>
      <c r="B33" s="14"/>
      <c r="C33" s="19" t="s">
        <v>33</v>
      </c>
      <c r="D33" s="15" t="s">
        <v>28</v>
      </c>
      <c r="E33" s="7">
        <v>1</v>
      </c>
      <c r="F33" s="7">
        <v>14</v>
      </c>
      <c r="G33" s="47">
        <v>14</v>
      </c>
      <c r="H33" s="47"/>
      <c r="I33" s="7">
        <v>3</v>
      </c>
      <c r="J33" s="7">
        <v>8</v>
      </c>
      <c r="K33" s="47">
        <v>3</v>
      </c>
      <c r="L33" s="47"/>
      <c r="M33" s="7" t="s">
        <v>96</v>
      </c>
      <c r="N33" s="8" t="s">
        <v>96</v>
      </c>
      <c r="Q33" s="17"/>
      <c r="R33" s="44"/>
      <c r="S33" s="45"/>
      <c r="T33" s="70"/>
      <c r="U33" s="70"/>
      <c r="V33" s="47"/>
      <c r="W33" s="47"/>
      <c r="X33" s="47"/>
      <c r="Y33" s="47"/>
      <c r="Z33" s="47"/>
      <c r="AA33" s="47"/>
      <c r="AB33" s="47"/>
      <c r="AC33" s="47"/>
      <c r="AD33" s="47"/>
      <c r="AE33" s="7"/>
      <c r="AF33" s="47"/>
      <c r="AG33" s="47"/>
      <c r="AH33" s="47"/>
      <c r="AI33" s="47"/>
      <c r="AJ33" s="47"/>
      <c r="AK33" s="47"/>
      <c r="AL33" s="47"/>
      <c r="AM33" s="47"/>
      <c r="AN33" s="7"/>
      <c r="AO33" s="1"/>
      <c r="AP33" s="1"/>
      <c r="AQ33" s="1"/>
      <c r="AR33" s="1"/>
    </row>
    <row r="34" spans="1:44" ht="16.5" customHeight="1">
      <c r="A34" s="14"/>
      <c r="B34" s="14"/>
      <c r="C34" s="19" t="s">
        <v>34</v>
      </c>
      <c r="D34" s="15" t="s">
        <v>29</v>
      </c>
      <c r="E34" s="7">
        <v>12</v>
      </c>
      <c r="F34" s="7">
        <v>197</v>
      </c>
      <c r="G34" s="47">
        <v>197</v>
      </c>
      <c r="H34" s="47"/>
      <c r="I34" s="7">
        <v>39</v>
      </c>
      <c r="J34" s="7">
        <v>138</v>
      </c>
      <c r="K34" s="47">
        <v>20</v>
      </c>
      <c r="L34" s="47"/>
      <c r="M34" s="7" t="s">
        <v>96</v>
      </c>
      <c r="N34" s="8" t="s">
        <v>96</v>
      </c>
      <c r="P34" s="32" t="s">
        <v>108</v>
      </c>
      <c r="Q34" s="33"/>
      <c r="R34" s="44" t="s">
        <v>73</v>
      </c>
      <c r="S34" s="45"/>
      <c r="T34" s="70">
        <f>SUM(V34:AN34)</f>
        <v>540108</v>
      </c>
      <c r="U34" s="70"/>
      <c r="V34" s="47">
        <v>295377</v>
      </c>
      <c r="W34" s="47"/>
      <c r="X34" s="47"/>
      <c r="Y34" s="47">
        <v>200587</v>
      </c>
      <c r="Z34" s="47"/>
      <c r="AA34" s="47" t="s">
        <v>98</v>
      </c>
      <c r="AB34" s="47"/>
      <c r="AC34" s="47" t="s">
        <v>98</v>
      </c>
      <c r="AD34" s="47"/>
      <c r="AE34" s="7">
        <v>44144</v>
      </c>
      <c r="AF34" s="47" t="s">
        <v>98</v>
      </c>
      <c r="AG34" s="47"/>
      <c r="AH34" s="47" t="s">
        <v>98</v>
      </c>
      <c r="AI34" s="47"/>
      <c r="AJ34" s="47" t="s">
        <v>98</v>
      </c>
      <c r="AK34" s="47"/>
      <c r="AL34" s="47" t="s">
        <v>98</v>
      </c>
      <c r="AM34" s="47"/>
      <c r="AN34" s="7" t="s">
        <v>98</v>
      </c>
      <c r="AO34" s="1"/>
      <c r="AP34" s="1"/>
      <c r="AQ34" s="1"/>
      <c r="AR34" s="1"/>
    </row>
    <row r="35" spans="1:44" ht="16.5" customHeight="1">
      <c r="A35" s="14"/>
      <c r="B35" s="14"/>
      <c r="C35" s="14"/>
      <c r="D35" s="15" t="s">
        <v>30</v>
      </c>
      <c r="E35" s="7">
        <v>43</v>
      </c>
      <c r="F35" s="7">
        <v>873</v>
      </c>
      <c r="G35" s="47">
        <v>873</v>
      </c>
      <c r="H35" s="47"/>
      <c r="I35" s="7">
        <v>123</v>
      </c>
      <c r="J35" s="7">
        <v>608</v>
      </c>
      <c r="K35" s="47">
        <v>142</v>
      </c>
      <c r="L35" s="47"/>
      <c r="M35" s="7" t="s">
        <v>96</v>
      </c>
      <c r="N35" s="8" t="s">
        <v>96</v>
      </c>
      <c r="Q35" s="17"/>
      <c r="R35" s="44"/>
      <c r="S35" s="45"/>
      <c r="T35" s="70"/>
      <c r="U35" s="70"/>
      <c r="V35" s="47"/>
      <c r="W35" s="47"/>
      <c r="X35" s="47"/>
      <c r="Y35" s="47"/>
      <c r="Z35" s="47"/>
      <c r="AA35" s="47"/>
      <c r="AB35" s="47"/>
      <c r="AC35" s="47"/>
      <c r="AD35" s="47"/>
      <c r="AE35" s="7"/>
      <c r="AF35" s="47"/>
      <c r="AG35" s="47"/>
      <c r="AH35" s="47"/>
      <c r="AI35" s="47"/>
      <c r="AJ35" s="47"/>
      <c r="AK35" s="47"/>
      <c r="AL35" s="47"/>
      <c r="AM35" s="47"/>
      <c r="AN35" s="7"/>
      <c r="AO35" s="1"/>
      <c r="AP35" s="1"/>
      <c r="AQ35" s="1"/>
      <c r="AR35" s="1"/>
    </row>
    <row r="36" spans="1:44" ht="16.5" customHeight="1">
      <c r="A36" s="14"/>
      <c r="B36" s="14"/>
      <c r="C36" s="14"/>
      <c r="D36" s="15" t="s">
        <v>31</v>
      </c>
      <c r="E36" s="7">
        <v>13</v>
      </c>
      <c r="F36" s="7">
        <v>172</v>
      </c>
      <c r="G36" s="46">
        <v>172</v>
      </c>
      <c r="H36" s="46"/>
      <c r="I36" s="7">
        <v>43</v>
      </c>
      <c r="J36" s="7">
        <v>90</v>
      </c>
      <c r="K36" s="46">
        <v>39</v>
      </c>
      <c r="L36" s="46"/>
      <c r="M36" s="16" t="s">
        <v>96</v>
      </c>
      <c r="N36" s="20" t="s">
        <v>96</v>
      </c>
      <c r="P36" s="32" t="s">
        <v>108</v>
      </c>
      <c r="Q36" s="33"/>
      <c r="R36" s="44" t="s">
        <v>74</v>
      </c>
      <c r="S36" s="45"/>
      <c r="T36" s="70">
        <f>SUM(V36:AN36)</f>
        <v>570005</v>
      </c>
      <c r="U36" s="70"/>
      <c r="V36" s="47">
        <v>421261</v>
      </c>
      <c r="W36" s="47"/>
      <c r="X36" s="47"/>
      <c r="Y36" s="47">
        <v>78846</v>
      </c>
      <c r="Z36" s="47"/>
      <c r="AA36" s="47" t="s">
        <v>98</v>
      </c>
      <c r="AB36" s="47"/>
      <c r="AC36" s="47">
        <v>35533</v>
      </c>
      <c r="AD36" s="47"/>
      <c r="AE36" s="7">
        <v>34365</v>
      </c>
      <c r="AF36" s="47" t="s">
        <v>98</v>
      </c>
      <c r="AG36" s="47"/>
      <c r="AH36" s="47" t="s">
        <v>98</v>
      </c>
      <c r="AI36" s="47"/>
      <c r="AJ36" s="47" t="s">
        <v>98</v>
      </c>
      <c r="AK36" s="47"/>
      <c r="AL36" s="47" t="s">
        <v>98</v>
      </c>
      <c r="AM36" s="47"/>
      <c r="AN36" s="7" t="s">
        <v>98</v>
      </c>
      <c r="AO36" s="1"/>
      <c r="AP36" s="1"/>
      <c r="AQ36" s="1"/>
      <c r="AR36" s="1"/>
    </row>
    <row r="37" spans="1:44" ht="16.5" customHeight="1">
      <c r="A37" s="106" t="s">
        <v>35</v>
      </c>
      <c r="B37" s="106"/>
      <c r="C37" s="106"/>
      <c r="D37" s="107"/>
      <c r="E37" s="9">
        <v>7</v>
      </c>
      <c r="F37" s="9">
        <v>116</v>
      </c>
      <c r="G37" s="47">
        <v>116</v>
      </c>
      <c r="H37" s="47"/>
      <c r="I37" s="9">
        <v>20</v>
      </c>
      <c r="J37" s="9">
        <v>68</v>
      </c>
      <c r="K37" s="48">
        <v>28</v>
      </c>
      <c r="L37" s="48"/>
      <c r="M37" s="7" t="s">
        <v>96</v>
      </c>
      <c r="N37" s="8" t="s">
        <v>96</v>
      </c>
      <c r="Q37" s="17"/>
      <c r="R37" s="44"/>
      <c r="S37" s="45"/>
      <c r="T37" s="70"/>
      <c r="U37" s="70"/>
      <c r="V37" s="47"/>
      <c r="W37" s="47"/>
      <c r="X37" s="47"/>
      <c r="Y37" s="47"/>
      <c r="Z37" s="47"/>
      <c r="AA37" s="47"/>
      <c r="AB37" s="47"/>
      <c r="AC37" s="47"/>
      <c r="AD37" s="47"/>
      <c r="AE37" s="7"/>
      <c r="AF37" s="47"/>
      <c r="AG37" s="47"/>
      <c r="AH37" s="47"/>
      <c r="AI37" s="47"/>
      <c r="AJ37" s="47"/>
      <c r="AK37" s="47"/>
      <c r="AL37" s="47"/>
      <c r="AM37" s="47"/>
      <c r="AN37" s="7"/>
      <c r="AO37" s="1"/>
      <c r="AP37" s="1"/>
      <c r="AQ37" s="1"/>
      <c r="AR37" s="1"/>
    </row>
    <row r="38" spans="1:44" ht="16.5" customHeight="1">
      <c r="A38" s="102" t="s">
        <v>36</v>
      </c>
      <c r="B38" s="102"/>
      <c r="C38" s="102"/>
      <c r="D38" s="45"/>
      <c r="E38" s="7">
        <v>2</v>
      </c>
      <c r="F38" s="7">
        <v>839</v>
      </c>
      <c r="G38" s="47">
        <v>839</v>
      </c>
      <c r="H38" s="47"/>
      <c r="I38" s="7">
        <v>44</v>
      </c>
      <c r="J38" s="7">
        <v>701</v>
      </c>
      <c r="K38" s="47">
        <v>94</v>
      </c>
      <c r="L38" s="47"/>
      <c r="M38" s="7" t="s">
        <v>96</v>
      </c>
      <c r="N38" s="8" t="s">
        <v>96</v>
      </c>
      <c r="P38" s="32" t="s">
        <v>107</v>
      </c>
      <c r="Q38" s="33"/>
      <c r="R38" s="44" t="s">
        <v>75</v>
      </c>
      <c r="S38" s="45"/>
      <c r="T38" s="70">
        <f>SUM(V38:AN38)</f>
        <v>398811</v>
      </c>
      <c r="U38" s="70"/>
      <c r="V38" s="47">
        <v>336973</v>
      </c>
      <c r="W38" s="47"/>
      <c r="X38" s="47"/>
      <c r="Y38" s="47" t="s">
        <v>98</v>
      </c>
      <c r="Z38" s="47"/>
      <c r="AA38" s="47" t="s">
        <v>98</v>
      </c>
      <c r="AB38" s="47"/>
      <c r="AC38" s="47" t="s">
        <v>98</v>
      </c>
      <c r="AD38" s="47"/>
      <c r="AE38" s="7">
        <v>61838</v>
      </c>
      <c r="AF38" s="47" t="s">
        <v>98</v>
      </c>
      <c r="AG38" s="47"/>
      <c r="AH38" s="47" t="s">
        <v>98</v>
      </c>
      <c r="AI38" s="47"/>
      <c r="AJ38" s="47" t="s">
        <v>98</v>
      </c>
      <c r="AK38" s="47"/>
      <c r="AL38" s="47" t="s">
        <v>98</v>
      </c>
      <c r="AM38" s="47"/>
      <c r="AN38" s="7" t="s">
        <v>98</v>
      </c>
      <c r="AO38" s="1"/>
      <c r="AP38" s="1"/>
      <c r="AQ38" s="1"/>
      <c r="AR38" s="1"/>
    </row>
    <row r="39" spans="1:44" ht="16.5" customHeight="1">
      <c r="A39" s="102" t="s">
        <v>37</v>
      </c>
      <c r="B39" s="102"/>
      <c r="C39" s="102"/>
      <c r="D39" s="45"/>
      <c r="E39" s="7">
        <v>3</v>
      </c>
      <c r="F39" s="7">
        <v>37</v>
      </c>
      <c r="G39" s="47">
        <v>37</v>
      </c>
      <c r="H39" s="47"/>
      <c r="I39" s="7">
        <v>29</v>
      </c>
      <c r="J39" s="7" t="s">
        <v>96</v>
      </c>
      <c r="K39" s="47">
        <v>8</v>
      </c>
      <c r="L39" s="47"/>
      <c r="M39" s="7" t="s">
        <v>96</v>
      </c>
      <c r="N39" s="8" t="s">
        <v>96</v>
      </c>
      <c r="Q39" s="17"/>
      <c r="R39" s="44"/>
      <c r="S39" s="45"/>
      <c r="T39" s="70"/>
      <c r="U39" s="70"/>
      <c r="V39" s="47"/>
      <c r="W39" s="47"/>
      <c r="X39" s="47"/>
      <c r="Y39" s="47"/>
      <c r="Z39" s="47"/>
      <c r="AA39" s="47"/>
      <c r="AB39" s="47"/>
      <c r="AC39" s="47"/>
      <c r="AD39" s="47"/>
      <c r="AE39" s="7"/>
      <c r="AF39" s="47"/>
      <c r="AG39" s="47"/>
      <c r="AH39" s="47"/>
      <c r="AI39" s="47"/>
      <c r="AJ39" s="47"/>
      <c r="AK39" s="47"/>
      <c r="AL39" s="47"/>
      <c r="AM39" s="47"/>
      <c r="AN39" s="7"/>
      <c r="AO39" s="1"/>
      <c r="AP39" s="1"/>
      <c r="AQ39" s="1"/>
      <c r="AR39" s="1"/>
    </row>
    <row r="40" spans="1:44" ht="16.5" customHeight="1">
      <c r="A40" s="102" t="s">
        <v>38</v>
      </c>
      <c r="B40" s="102"/>
      <c r="C40" s="102"/>
      <c r="D40" s="45"/>
      <c r="E40" s="7" t="s">
        <v>98</v>
      </c>
      <c r="F40" s="7">
        <v>1</v>
      </c>
      <c r="G40" s="47">
        <v>1</v>
      </c>
      <c r="H40" s="47"/>
      <c r="I40" s="7">
        <v>1</v>
      </c>
      <c r="J40" s="7" t="s">
        <v>96</v>
      </c>
      <c r="K40" s="47" t="s">
        <v>96</v>
      </c>
      <c r="L40" s="47"/>
      <c r="M40" s="7" t="s">
        <v>96</v>
      </c>
      <c r="N40" s="8" t="s">
        <v>96</v>
      </c>
      <c r="P40" s="32" t="s">
        <v>109</v>
      </c>
      <c r="Q40" s="33"/>
      <c r="R40" s="44" t="s">
        <v>76</v>
      </c>
      <c r="S40" s="45"/>
      <c r="T40" s="70">
        <f>SUM(V40:AN40)</f>
        <v>548172</v>
      </c>
      <c r="U40" s="70"/>
      <c r="V40" s="47">
        <v>356523</v>
      </c>
      <c r="W40" s="47"/>
      <c r="X40" s="47"/>
      <c r="Y40" s="47">
        <v>39280</v>
      </c>
      <c r="Z40" s="47"/>
      <c r="AA40" s="47">
        <v>22773</v>
      </c>
      <c r="AB40" s="47"/>
      <c r="AC40" s="47">
        <v>10776</v>
      </c>
      <c r="AD40" s="47"/>
      <c r="AE40" s="7">
        <v>21669</v>
      </c>
      <c r="AF40" s="47" t="s">
        <v>98</v>
      </c>
      <c r="AG40" s="47"/>
      <c r="AH40" s="47" t="s">
        <v>98</v>
      </c>
      <c r="AI40" s="47"/>
      <c r="AJ40" s="47" t="s">
        <v>98</v>
      </c>
      <c r="AK40" s="47"/>
      <c r="AL40" s="47" t="s">
        <v>98</v>
      </c>
      <c r="AM40" s="47"/>
      <c r="AN40" s="7">
        <v>97151</v>
      </c>
      <c r="AO40" s="1"/>
      <c r="AP40" s="1"/>
      <c r="AQ40" s="1"/>
      <c r="AR40" s="1"/>
    </row>
    <row r="41" spans="1:44" ht="16.5" customHeight="1">
      <c r="A41" s="102" t="s">
        <v>39</v>
      </c>
      <c r="B41" s="102"/>
      <c r="C41" s="102"/>
      <c r="D41" s="45"/>
      <c r="E41" s="7" t="s">
        <v>98</v>
      </c>
      <c r="F41" s="7">
        <v>15</v>
      </c>
      <c r="G41" s="47">
        <v>15</v>
      </c>
      <c r="H41" s="47"/>
      <c r="I41" s="7">
        <v>15</v>
      </c>
      <c r="J41" s="7" t="s">
        <v>96</v>
      </c>
      <c r="K41" s="47" t="s">
        <v>96</v>
      </c>
      <c r="L41" s="47"/>
      <c r="M41" s="7" t="s">
        <v>96</v>
      </c>
      <c r="N41" s="8" t="s">
        <v>96</v>
      </c>
      <c r="P41" s="23"/>
      <c r="Q41" s="24"/>
      <c r="R41" s="42"/>
      <c r="S41" s="4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"/>
      <c r="AF41" s="53"/>
      <c r="AG41" s="53"/>
      <c r="AH41" s="53"/>
      <c r="AI41" s="53"/>
      <c r="AJ41" s="53"/>
      <c r="AK41" s="53"/>
      <c r="AL41" s="53"/>
      <c r="AM41" s="53"/>
      <c r="AN41" s="5"/>
      <c r="AO41" s="1"/>
      <c r="AP41" s="1"/>
      <c r="AQ41" s="1"/>
      <c r="AR41" s="1"/>
    </row>
    <row r="42" spans="1:44" ht="16.5" customHeight="1">
      <c r="A42" s="102" t="s">
        <v>40</v>
      </c>
      <c r="B42" s="102"/>
      <c r="C42" s="102"/>
      <c r="D42" s="45"/>
      <c r="E42" s="7" t="s">
        <v>98</v>
      </c>
      <c r="F42" s="7">
        <v>11</v>
      </c>
      <c r="G42" s="47">
        <v>11</v>
      </c>
      <c r="H42" s="47"/>
      <c r="I42" s="7">
        <v>11</v>
      </c>
      <c r="J42" s="7" t="s">
        <v>96</v>
      </c>
      <c r="K42" s="47" t="s">
        <v>96</v>
      </c>
      <c r="L42" s="47"/>
      <c r="M42" s="7" t="s">
        <v>96</v>
      </c>
      <c r="N42" s="8" t="s">
        <v>96</v>
      </c>
      <c r="Q42" s="1" t="s">
        <v>111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6.5" customHeight="1">
      <c r="A43" s="102" t="s">
        <v>41</v>
      </c>
      <c r="B43" s="102"/>
      <c r="C43" s="102"/>
      <c r="D43" s="45"/>
      <c r="E43" s="7" t="s">
        <v>98</v>
      </c>
      <c r="F43" s="7">
        <v>6</v>
      </c>
      <c r="G43" s="47">
        <v>6</v>
      </c>
      <c r="H43" s="47"/>
      <c r="I43" s="7">
        <v>2</v>
      </c>
      <c r="J43" s="7">
        <v>4</v>
      </c>
      <c r="K43" s="47" t="s">
        <v>96</v>
      </c>
      <c r="L43" s="47"/>
      <c r="M43" s="7" t="s">
        <v>96</v>
      </c>
      <c r="N43" s="8" t="s">
        <v>96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6.5" customHeight="1">
      <c r="A44" s="102" t="s">
        <v>42</v>
      </c>
      <c r="B44" s="102"/>
      <c r="C44" s="102"/>
      <c r="D44" s="45"/>
      <c r="E44" s="7" t="s">
        <v>98</v>
      </c>
      <c r="F44" s="7">
        <v>82</v>
      </c>
      <c r="G44" s="47">
        <v>39</v>
      </c>
      <c r="H44" s="47"/>
      <c r="I44" s="7">
        <v>16</v>
      </c>
      <c r="J44" s="7" t="s">
        <v>96</v>
      </c>
      <c r="K44" s="47">
        <v>23</v>
      </c>
      <c r="L44" s="47"/>
      <c r="M44" s="7">
        <v>43</v>
      </c>
      <c r="N44" s="8" t="s">
        <v>96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6.5" customHeight="1">
      <c r="A45" s="102" t="s">
        <v>43</v>
      </c>
      <c r="B45" s="102"/>
      <c r="C45" s="102"/>
      <c r="D45" s="45"/>
      <c r="E45" s="7">
        <v>11</v>
      </c>
      <c r="F45" s="7">
        <v>161</v>
      </c>
      <c r="G45" s="47">
        <v>161</v>
      </c>
      <c r="H45" s="47"/>
      <c r="I45" s="7">
        <v>156</v>
      </c>
      <c r="J45" s="7">
        <v>2</v>
      </c>
      <c r="K45" s="47">
        <v>3</v>
      </c>
      <c r="L45" s="47"/>
      <c r="M45" s="7" t="s">
        <v>97</v>
      </c>
      <c r="N45" s="8" t="s">
        <v>96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.5" customHeight="1">
      <c r="A46" s="102" t="s">
        <v>102</v>
      </c>
      <c r="B46" s="102"/>
      <c r="C46" s="102"/>
      <c r="D46" s="45"/>
      <c r="E46" s="7">
        <v>68</v>
      </c>
      <c r="F46" s="7">
        <v>3515</v>
      </c>
      <c r="G46" s="47">
        <v>419</v>
      </c>
      <c r="H46" s="47"/>
      <c r="I46" s="7">
        <v>218</v>
      </c>
      <c r="J46" s="7">
        <v>29</v>
      </c>
      <c r="K46" s="47">
        <v>172</v>
      </c>
      <c r="L46" s="47"/>
      <c r="M46" s="7">
        <v>3096</v>
      </c>
      <c r="N46" s="8" t="s">
        <v>96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6.5" customHeight="1">
      <c r="A47" s="108" t="s">
        <v>103</v>
      </c>
      <c r="B47" s="108"/>
      <c r="C47" s="108"/>
      <c r="D47" s="109"/>
      <c r="E47" s="7">
        <v>16</v>
      </c>
      <c r="F47" s="7">
        <v>152</v>
      </c>
      <c r="G47" s="47">
        <v>152</v>
      </c>
      <c r="H47" s="47"/>
      <c r="I47" s="7">
        <v>90</v>
      </c>
      <c r="J47" s="7">
        <v>27</v>
      </c>
      <c r="K47" s="47">
        <v>35</v>
      </c>
      <c r="L47" s="47"/>
      <c r="M47" s="7" t="s">
        <v>96</v>
      </c>
      <c r="N47" s="8" t="s">
        <v>96</v>
      </c>
      <c r="Q47" s="69" t="s">
        <v>112</v>
      </c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1"/>
      <c r="AP47" s="1"/>
      <c r="AQ47" s="1"/>
      <c r="AR47" s="1"/>
    </row>
    <row r="48" spans="1:44" ht="16.5" customHeight="1" thickBot="1">
      <c r="A48" s="91" t="s">
        <v>44</v>
      </c>
      <c r="B48" s="91"/>
      <c r="C48" s="91"/>
      <c r="D48" s="101"/>
      <c r="E48" s="7">
        <v>37</v>
      </c>
      <c r="F48" s="7">
        <v>2154</v>
      </c>
      <c r="G48" s="46">
        <v>379</v>
      </c>
      <c r="H48" s="46"/>
      <c r="I48" s="7">
        <v>263</v>
      </c>
      <c r="J48" s="7">
        <v>10</v>
      </c>
      <c r="K48" s="46">
        <v>106</v>
      </c>
      <c r="L48" s="46"/>
      <c r="M48" s="7" t="s">
        <v>96</v>
      </c>
      <c r="N48" s="7">
        <v>1775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6.5" customHeight="1">
      <c r="A49" s="98" t="s">
        <v>45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P49" s="34" t="s">
        <v>87</v>
      </c>
      <c r="Q49" s="34"/>
      <c r="R49" s="35"/>
      <c r="S49" s="67" t="s">
        <v>92</v>
      </c>
      <c r="T49" s="67"/>
      <c r="U49" s="67"/>
      <c r="V49" s="67"/>
      <c r="W49" s="67"/>
      <c r="X49" s="67"/>
      <c r="Y49" s="67"/>
      <c r="Z49" s="67"/>
      <c r="AA49" s="67"/>
      <c r="AB49" s="67" t="s">
        <v>88</v>
      </c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8"/>
      <c r="AO49" s="1"/>
      <c r="AP49" s="1"/>
      <c r="AQ49" s="1"/>
      <c r="AR49" s="1"/>
    </row>
    <row r="50" spans="1:44" ht="16.5" customHeight="1">
      <c r="A50" s="99" t="s">
        <v>99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P50" s="36"/>
      <c r="Q50" s="36"/>
      <c r="R50" s="37"/>
      <c r="S50" s="4" t="s">
        <v>2</v>
      </c>
      <c r="T50" s="63" t="s">
        <v>68</v>
      </c>
      <c r="U50" s="63"/>
      <c r="V50" s="63"/>
      <c r="W50" s="63" t="s">
        <v>69</v>
      </c>
      <c r="X50" s="63"/>
      <c r="Y50" s="63"/>
      <c r="Z50" s="63"/>
      <c r="AA50" s="63"/>
      <c r="AB50" s="63" t="s">
        <v>2</v>
      </c>
      <c r="AC50" s="63"/>
      <c r="AD50" s="63"/>
      <c r="AE50" s="63"/>
      <c r="AF50" s="63"/>
      <c r="AG50" s="63" t="s">
        <v>68</v>
      </c>
      <c r="AH50" s="63"/>
      <c r="AI50" s="63"/>
      <c r="AJ50" s="63"/>
      <c r="AK50" s="63" t="s">
        <v>69</v>
      </c>
      <c r="AL50" s="63"/>
      <c r="AM50" s="63"/>
      <c r="AN50" s="64"/>
      <c r="AO50" s="1"/>
      <c r="AP50" s="1"/>
      <c r="AQ50" s="1"/>
      <c r="AR50" s="1"/>
    </row>
    <row r="51" spans="1:44" ht="16.5" customHeight="1">
      <c r="A51" s="97"/>
      <c r="B51" s="97"/>
      <c r="C51" s="97"/>
      <c r="D51" s="97"/>
      <c r="E51" s="1"/>
      <c r="F51" s="1"/>
      <c r="G51" s="1"/>
      <c r="H51" s="1"/>
      <c r="I51" s="1"/>
      <c r="J51" s="1"/>
      <c r="K51" s="1"/>
      <c r="L51" s="1"/>
      <c r="M51" s="1"/>
      <c r="N51" s="1"/>
      <c r="Q51" s="1"/>
      <c r="R51" s="1"/>
      <c r="S51" s="6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1"/>
      <c r="AP51" s="1"/>
      <c r="AQ51" s="1"/>
      <c r="AR51" s="1"/>
    </row>
    <row r="52" spans="1:44" ht="16.5" customHeight="1">
      <c r="A52" s="95" t="s">
        <v>104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P52" s="65" t="s">
        <v>113</v>
      </c>
      <c r="Q52" s="65"/>
      <c r="R52" s="66"/>
      <c r="S52" s="30">
        <f>SUM(S54,S64)</f>
        <v>815601</v>
      </c>
      <c r="T52" s="54">
        <f>SUM(T54,T64)</f>
        <v>386826</v>
      </c>
      <c r="U52" s="54">
        <v>0</v>
      </c>
      <c r="V52" s="54">
        <v>0</v>
      </c>
      <c r="W52" s="54">
        <f>SUM(W54,W64)</f>
        <v>428775</v>
      </c>
      <c r="X52" s="54">
        <v>0</v>
      </c>
      <c r="Y52" s="54">
        <v>0</v>
      </c>
      <c r="Z52" s="54">
        <v>0</v>
      </c>
      <c r="AA52" s="54">
        <v>0</v>
      </c>
      <c r="AB52" s="54">
        <f>SUM(AB54,AB64)</f>
        <v>820041</v>
      </c>
      <c r="AC52" s="54">
        <v>0</v>
      </c>
      <c r="AD52" s="54">
        <v>0</v>
      </c>
      <c r="AE52" s="54">
        <v>0</v>
      </c>
      <c r="AF52" s="54">
        <v>0</v>
      </c>
      <c r="AG52" s="54">
        <f>SUM(AG54,AG64)</f>
        <v>388681</v>
      </c>
      <c r="AH52" s="54">
        <v>0</v>
      </c>
      <c r="AI52" s="54">
        <v>0</v>
      </c>
      <c r="AJ52" s="54">
        <v>0</v>
      </c>
      <c r="AK52" s="54">
        <f>SUM(AK54,AK64)</f>
        <v>431360</v>
      </c>
      <c r="AL52" s="54">
        <v>0</v>
      </c>
      <c r="AM52" s="54">
        <v>0</v>
      </c>
      <c r="AN52" s="54">
        <v>0</v>
      </c>
      <c r="AO52" s="1"/>
      <c r="AP52" s="1"/>
      <c r="AQ52" s="1"/>
      <c r="AR52" s="1"/>
    </row>
    <row r="53" spans="1:44" ht="16.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Q53" s="59"/>
      <c r="R53" s="59"/>
      <c r="S53" s="1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1"/>
      <c r="AP53" s="1"/>
      <c r="AQ53" s="1"/>
      <c r="AR53" s="1"/>
    </row>
    <row r="54" spans="1:44" ht="16.5" customHeight="1">
      <c r="A54" s="96" t="s">
        <v>0</v>
      </c>
      <c r="B54" s="76"/>
      <c r="C54" s="76"/>
      <c r="D54" s="87"/>
      <c r="E54" s="76" t="s">
        <v>2</v>
      </c>
      <c r="F54" s="76"/>
      <c r="G54" s="76"/>
      <c r="H54" s="76" t="s">
        <v>46</v>
      </c>
      <c r="I54" s="76"/>
      <c r="J54" s="76"/>
      <c r="K54" s="76"/>
      <c r="L54" s="76" t="s">
        <v>47</v>
      </c>
      <c r="M54" s="76"/>
      <c r="N54" s="87"/>
      <c r="P54" s="61" t="s">
        <v>89</v>
      </c>
      <c r="Q54" s="61"/>
      <c r="R54" s="62"/>
      <c r="S54" s="11">
        <v>558084</v>
      </c>
      <c r="T54" s="47">
        <v>264359</v>
      </c>
      <c r="U54" s="47">
        <v>0</v>
      </c>
      <c r="V54" s="47">
        <v>0</v>
      </c>
      <c r="W54" s="47">
        <v>293725</v>
      </c>
      <c r="X54" s="47">
        <v>0</v>
      </c>
      <c r="Y54" s="47">
        <v>0</v>
      </c>
      <c r="Z54" s="47">
        <v>0</v>
      </c>
      <c r="AA54" s="47">
        <v>0</v>
      </c>
      <c r="AB54" s="47">
        <v>561702</v>
      </c>
      <c r="AC54" s="47">
        <v>0</v>
      </c>
      <c r="AD54" s="47">
        <v>0</v>
      </c>
      <c r="AE54" s="47">
        <v>0</v>
      </c>
      <c r="AF54" s="47">
        <v>0</v>
      </c>
      <c r="AG54" s="47">
        <v>265948</v>
      </c>
      <c r="AH54" s="47">
        <v>0</v>
      </c>
      <c r="AI54" s="47">
        <v>0</v>
      </c>
      <c r="AJ54" s="47">
        <v>0</v>
      </c>
      <c r="AK54" s="47">
        <v>295754</v>
      </c>
      <c r="AL54" s="47">
        <v>0</v>
      </c>
      <c r="AM54" s="47">
        <v>0</v>
      </c>
      <c r="AN54" s="47">
        <v>0</v>
      </c>
      <c r="AO54" s="1"/>
      <c r="AP54" s="1"/>
      <c r="AQ54" s="1"/>
      <c r="AR54" s="1"/>
    </row>
    <row r="55" spans="1:44" ht="16.5" customHeight="1">
      <c r="A55" s="93" t="s">
        <v>2</v>
      </c>
      <c r="B55" s="93"/>
      <c r="C55" s="93"/>
      <c r="D55" s="93"/>
      <c r="E55" s="94">
        <f>SUM(E57:G73)</f>
        <v>13524</v>
      </c>
      <c r="F55" s="50"/>
      <c r="G55" s="50"/>
      <c r="H55" s="50">
        <f>SUM(H57:K73)</f>
        <v>7489</v>
      </c>
      <c r="I55" s="50"/>
      <c r="J55" s="50"/>
      <c r="K55" s="50"/>
      <c r="L55" s="50">
        <f>SUM(L57:N73)</f>
        <v>6035</v>
      </c>
      <c r="M55" s="50"/>
      <c r="N55" s="50"/>
      <c r="Q55" s="58" t="s">
        <v>48</v>
      </c>
      <c r="R55" s="60"/>
      <c r="S55" s="11">
        <v>296731</v>
      </c>
      <c r="T55" s="47">
        <v>141224</v>
      </c>
      <c r="U55" s="47"/>
      <c r="V55" s="47"/>
      <c r="W55" s="47">
        <v>155507</v>
      </c>
      <c r="X55" s="47"/>
      <c r="Y55" s="47"/>
      <c r="Z55" s="47"/>
      <c r="AA55" s="47"/>
      <c r="AB55" s="47">
        <v>299290</v>
      </c>
      <c r="AC55" s="47"/>
      <c r="AD55" s="47"/>
      <c r="AE55" s="47"/>
      <c r="AF55" s="47"/>
      <c r="AG55" s="47">
        <v>142469</v>
      </c>
      <c r="AH55" s="47"/>
      <c r="AI55" s="47"/>
      <c r="AJ55" s="47"/>
      <c r="AK55" s="47">
        <v>156821</v>
      </c>
      <c r="AL55" s="47"/>
      <c r="AM55" s="47"/>
      <c r="AN55" s="47"/>
      <c r="AO55" s="1"/>
      <c r="AP55" s="1"/>
      <c r="AQ55" s="1"/>
      <c r="AR55" s="1"/>
    </row>
    <row r="56" spans="1:44" ht="16.5" customHeight="1">
      <c r="A56" s="57"/>
      <c r="B56" s="57"/>
      <c r="C56" s="57"/>
      <c r="D56" s="57"/>
      <c r="E56" s="89"/>
      <c r="F56" s="90"/>
      <c r="G56" s="90"/>
      <c r="H56" s="47"/>
      <c r="I56" s="47"/>
      <c r="J56" s="47"/>
      <c r="K56" s="47"/>
      <c r="L56" s="47"/>
      <c r="M56" s="47"/>
      <c r="N56" s="47"/>
      <c r="Q56" s="58" t="s">
        <v>49</v>
      </c>
      <c r="R56" s="58"/>
      <c r="S56" s="11">
        <v>36145</v>
      </c>
      <c r="T56" s="47">
        <v>16940</v>
      </c>
      <c r="U56" s="47"/>
      <c r="V56" s="47"/>
      <c r="W56" s="47">
        <v>19205</v>
      </c>
      <c r="X56" s="47"/>
      <c r="Y56" s="47"/>
      <c r="Z56" s="47"/>
      <c r="AA56" s="47"/>
      <c r="AB56" s="47">
        <v>36062</v>
      </c>
      <c r="AC56" s="47"/>
      <c r="AD56" s="47"/>
      <c r="AE56" s="47"/>
      <c r="AF56" s="47"/>
      <c r="AG56" s="47">
        <v>16851</v>
      </c>
      <c r="AH56" s="47"/>
      <c r="AI56" s="47"/>
      <c r="AJ56" s="47"/>
      <c r="AK56" s="47">
        <v>19211</v>
      </c>
      <c r="AL56" s="47"/>
      <c r="AM56" s="47"/>
      <c r="AN56" s="47"/>
      <c r="AO56" s="1"/>
      <c r="AP56" s="1"/>
      <c r="AQ56" s="1"/>
      <c r="AR56" s="1"/>
    </row>
    <row r="57" spans="1:44" ht="16.5" customHeight="1">
      <c r="A57" s="57" t="s">
        <v>48</v>
      </c>
      <c r="B57" s="57"/>
      <c r="C57" s="57"/>
      <c r="D57" s="57"/>
      <c r="E57" s="89">
        <v>3612</v>
      </c>
      <c r="F57" s="90"/>
      <c r="G57" s="90"/>
      <c r="H57" s="47">
        <v>1508</v>
      </c>
      <c r="I57" s="47"/>
      <c r="J57" s="47"/>
      <c r="K57" s="47"/>
      <c r="L57" s="47">
        <v>2104</v>
      </c>
      <c r="M57" s="47"/>
      <c r="N57" s="47"/>
      <c r="Q57" s="58" t="s">
        <v>50</v>
      </c>
      <c r="R57" s="58"/>
      <c r="S57" s="11">
        <v>74956</v>
      </c>
      <c r="T57" s="47">
        <v>35869</v>
      </c>
      <c r="U57" s="47"/>
      <c r="V57" s="47"/>
      <c r="W57" s="47">
        <v>39087</v>
      </c>
      <c r="X57" s="47"/>
      <c r="Y57" s="47"/>
      <c r="Z57" s="47"/>
      <c r="AA57" s="47"/>
      <c r="AB57" s="47">
        <v>75475</v>
      </c>
      <c r="AC57" s="47"/>
      <c r="AD57" s="47"/>
      <c r="AE57" s="47"/>
      <c r="AF57" s="47"/>
      <c r="AG57" s="47">
        <v>36093</v>
      </c>
      <c r="AH57" s="47"/>
      <c r="AI57" s="47"/>
      <c r="AJ57" s="47"/>
      <c r="AK57" s="47">
        <v>39382</v>
      </c>
      <c r="AL57" s="47"/>
      <c r="AM57" s="47"/>
      <c r="AN57" s="47"/>
      <c r="AO57" s="1"/>
      <c r="AP57" s="1"/>
      <c r="AQ57" s="1"/>
      <c r="AR57" s="1"/>
    </row>
    <row r="58" spans="1:44" ht="16.5" customHeight="1">
      <c r="A58" s="57" t="s">
        <v>49</v>
      </c>
      <c r="B58" s="57"/>
      <c r="C58" s="57"/>
      <c r="D58" s="57"/>
      <c r="E58" s="89">
        <v>589</v>
      </c>
      <c r="F58" s="90"/>
      <c r="G58" s="90"/>
      <c r="H58" s="47">
        <v>338</v>
      </c>
      <c r="I58" s="47"/>
      <c r="J58" s="47"/>
      <c r="K58" s="47"/>
      <c r="L58" s="47">
        <v>251</v>
      </c>
      <c r="M58" s="47"/>
      <c r="N58" s="47"/>
      <c r="Q58" s="58" t="s">
        <v>114</v>
      </c>
      <c r="R58" s="58"/>
      <c r="S58" s="11">
        <v>24788</v>
      </c>
      <c r="T58" s="47">
        <v>11742</v>
      </c>
      <c r="U58" s="47"/>
      <c r="V58" s="47"/>
      <c r="W58" s="47">
        <v>13046</v>
      </c>
      <c r="X58" s="47"/>
      <c r="Y58" s="47"/>
      <c r="Z58" s="47"/>
      <c r="AA58" s="47"/>
      <c r="AB58" s="47">
        <v>24602</v>
      </c>
      <c r="AC58" s="47"/>
      <c r="AD58" s="47"/>
      <c r="AE58" s="47"/>
      <c r="AF58" s="47"/>
      <c r="AG58" s="47">
        <v>11642</v>
      </c>
      <c r="AH58" s="47"/>
      <c r="AI58" s="47"/>
      <c r="AJ58" s="47"/>
      <c r="AK58" s="47">
        <v>12960</v>
      </c>
      <c r="AL58" s="47"/>
      <c r="AM58" s="47"/>
      <c r="AN58" s="47"/>
      <c r="AO58" s="1"/>
      <c r="AP58" s="1"/>
      <c r="AQ58" s="1"/>
      <c r="AR58" s="1"/>
    </row>
    <row r="59" spans="1:44" ht="16.5" customHeight="1">
      <c r="A59" s="57" t="s">
        <v>50</v>
      </c>
      <c r="B59" s="57"/>
      <c r="C59" s="57"/>
      <c r="D59" s="57"/>
      <c r="E59" s="89">
        <v>1360</v>
      </c>
      <c r="F59" s="90"/>
      <c r="G59" s="90"/>
      <c r="H59" s="47">
        <v>653</v>
      </c>
      <c r="I59" s="47"/>
      <c r="J59" s="47"/>
      <c r="K59" s="47"/>
      <c r="L59" s="47">
        <v>707</v>
      </c>
      <c r="M59" s="47"/>
      <c r="N59" s="47"/>
      <c r="Q59" s="58" t="s">
        <v>115</v>
      </c>
      <c r="R59" s="58"/>
      <c r="S59" s="11">
        <v>20205</v>
      </c>
      <c r="T59" s="47">
        <v>9397</v>
      </c>
      <c r="U59" s="47"/>
      <c r="V59" s="47"/>
      <c r="W59" s="47">
        <v>10808</v>
      </c>
      <c r="X59" s="47"/>
      <c r="Y59" s="47"/>
      <c r="Z59" s="47"/>
      <c r="AA59" s="47"/>
      <c r="AB59" s="47">
        <v>20082</v>
      </c>
      <c r="AC59" s="47"/>
      <c r="AD59" s="47"/>
      <c r="AE59" s="47"/>
      <c r="AF59" s="47"/>
      <c r="AG59" s="47">
        <v>9325</v>
      </c>
      <c r="AH59" s="47"/>
      <c r="AI59" s="47"/>
      <c r="AJ59" s="47"/>
      <c r="AK59" s="47">
        <v>10757</v>
      </c>
      <c r="AL59" s="47"/>
      <c r="AM59" s="47"/>
      <c r="AN59" s="47"/>
      <c r="AO59" s="1"/>
      <c r="AP59" s="1"/>
      <c r="AQ59" s="1"/>
      <c r="AR59" s="1"/>
    </row>
    <row r="60" spans="1:44" ht="16.5" customHeight="1">
      <c r="A60" s="57" t="s">
        <v>51</v>
      </c>
      <c r="B60" s="57"/>
      <c r="C60" s="57"/>
      <c r="D60" s="57"/>
      <c r="E60" s="89">
        <v>655</v>
      </c>
      <c r="F60" s="90"/>
      <c r="G60" s="90"/>
      <c r="H60" s="47">
        <v>303</v>
      </c>
      <c r="I60" s="47"/>
      <c r="J60" s="47"/>
      <c r="K60" s="47"/>
      <c r="L60" s="47">
        <v>352</v>
      </c>
      <c r="M60" s="47"/>
      <c r="N60" s="47"/>
      <c r="Q60" s="58" t="s">
        <v>117</v>
      </c>
      <c r="R60" s="58"/>
      <c r="S60" s="11">
        <v>48419</v>
      </c>
      <c r="T60" s="47">
        <v>22148</v>
      </c>
      <c r="U60" s="47"/>
      <c r="V60" s="47"/>
      <c r="W60" s="47">
        <v>26271</v>
      </c>
      <c r="X60" s="47"/>
      <c r="Y60" s="47"/>
      <c r="Z60" s="47"/>
      <c r="AA60" s="47"/>
      <c r="AB60" s="47">
        <v>48913</v>
      </c>
      <c r="AC60" s="47"/>
      <c r="AD60" s="47"/>
      <c r="AE60" s="47"/>
      <c r="AF60" s="47"/>
      <c r="AG60" s="47">
        <v>22356</v>
      </c>
      <c r="AH60" s="47"/>
      <c r="AI60" s="47"/>
      <c r="AJ60" s="47"/>
      <c r="AK60" s="47">
        <v>26557</v>
      </c>
      <c r="AL60" s="47"/>
      <c r="AM60" s="47"/>
      <c r="AN60" s="47"/>
      <c r="AO60" s="1"/>
      <c r="AP60" s="1"/>
      <c r="AQ60" s="1"/>
      <c r="AR60" s="1"/>
    </row>
    <row r="61" spans="1:44" ht="16.5" customHeight="1">
      <c r="A61" s="57" t="s">
        <v>52</v>
      </c>
      <c r="B61" s="57"/>
      <c r="C61" s="57"/>
      <c r="D61" s="57"/>
      <c r="E61" s="89">
        <v>522</v>
      </c>
      <c r="F61" s="90"/>
      <c r="G61" s="90"/>
      <c r="H61" s="47">
        <v>305</v>
      </c>
      <c r="I61" s="47"/>
      <c r="J61" s="47"/>
      <c r="K61" s="47"/>
      <c r="L61" s="47">
        <v>217</v>
      </c>
      <c r="M61" s="47"/>
      <c r="N61" s="47"/>
      <c r="Q61" s="58" t="s">
        <v>116</v>
      </c>
      <c r="R61" s="58"/>
      <c r="S61" s="11">
        <v>21053</v>
      </c>
      <c r="T61" s="47">
        <v>9855</v>
      </c>
      <c r="U61" s="47"/>
      <c r="V61" s="47"/>
      <c r="W61" s="47">
        <v>11198</v>
      </c>
      <c r="X61" s="47"/>
      <c r="Y61" s="47"/>
      <c r="Z61" s="47"/>
      <c r="AA61" s="47"/>
      <c r="AB61" s="47">
        <v>20930</v>
      </c>
      <c r="AC61" s="47"/>
      <c r="AD61" s="47"/>
      <c r="AE61" s="47"/>
      <c r="AF61" s="47"/>
      <c r="AG61" s="47">
        <v>9781</v>
      </c>
      <c r="AH61" s="47"/>
      <c r="AI61" s="47"/>
      <c r="AJ61" s="47"/>
      <c r="AK61" s="47">
        <v>11149</v>
      </c>
      <c r="AL61" s="47"/>
      <c r="AM61" s="47"/>
      <c r="AN61" s="47"/>
      <c r="AO61" s="1"/>
      <c r="AP61" s="1"/>
      <c r="AQ61" s="1"/>
      <c r="AR61" s="1"/>
    </row>
    <row r="62" spans="1:44" ht="16.5" customHeight="1">
      <c r="A62" s="57" t="s">
        <v>53</v>
      </c>
      <c r="B62" s="57"/>
      <c r="C62" s="57"/>
      <c r="D62" s="57"/>
      <c r="E62" s="89">
        <v>718</v>
      </c>
      <c r="F62" s="90"/>
      <c r="G62" s="90"/>
      <c r="H62" s="47">
        <v>431</v>
      </c>
      <c r="I62" s="47"/>
      <c r="J62" s="47"/>
      <c r="K62" s="47"/>
      <c r="L62" s="47">
        <v>287</v>
      </c>
      <c r="M62" s="47"/>
      <c r="N62" s="47"/>
      <c r="Q62" s="58" t="s">
        <v>118</v>
      </c>
      <c r="R62" s="58"/>
      <c r="S62" s="11">
        <v>35787</v>
      </c>
      <c r="T62" s="47">
        <v>17184</v>
      </c>
      <c r="U62" s="47"/>
      <c r="V62" s="47"/>
      <c r="W62" s="47">
        <v>18603</v>
      </c>
      <c r="X62" s="47"/>
      <c r="Y62" s="47"/>
      <c r="Z62" s="47"/>
      <c r="AA62" s="47"/>
      <c r="AB62" s="47">
        <v>36348</v>
      </c>
      <c r="AC62" s="47"/>
      <c r="AD62" s="47"/>
      <c r="AE62" s="47"/>
      <c r="AF62" s="47"/>
      <c r="AG62" s="47">
        <v>17431</v>
      </c>
      <c r="AH62" s="47"/>
      <c r="AI62" s="47"/>
      <c r="AJ62" s="47"/>
      <c r="AK62" s="47">
        <v>18917</v>
      </c>
      <c r="AL62" s="47"/>
      <c r="AM62" s="47"/>
      <c r="AN62" s="47"/>
      <c r="AO62" s="1"/>
      <c r="AP62" s="1"/>
      <c r="AQ62" s="1"/>
      <c r="AR62" s="1"/>
    </row>
    <row r="63" spans="1:44" ht="16.5" customHeight="1">
      <c r="A63" s="57" t="s">
        <v>54</v>
      </c>
      <c r="B63" s="57"/>
      <c r="C63" s="57"/>
      <c r="D63" s="57"/>
      <c r="E63" s="89">
        <v>353</v>
      </c>
      <c r="F63" s="90"/>
      <c r="G63" s="90"/>
      <c r="H63" s="47">
        <v>228</v>
      </c>
      <c r="I63" s="47"/>
      <c r="J63" s="47"/>
      <c r="K63" s="47"/>
      <c r="L63" s="47">
        <v>125</v>
      </c>
      <c r="M63" s="47"/>
      <c r="N63" s="47"/>
      <c r="Q63" s="59"/>
      <c r="R63" s="59"/>
      <c r="S63" s="11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1"/>
      <c r="AP63" s="1"/>
      <c r="AQ63" s="1"/>
      <c r="AR63" s="1"/>
    </row>
    <row r="64" spans="1:44" ht="16.5" customHeight="1">
      <c r="A64" s="57" t="s">
        <v>55</v>
      </c>
      <c r="B64" s="57"/>
      <c r="C64" s="57"/>
      <c r="D64" s="57"/>
      <c r="E64" s="89">
        <v>386</v>
      </c>
      <c r="F64" s="90"/>
      <c r="G64" s="90"/>
      <c r="H64" s="47">
        <v>313</v>
      </c>
      <c r="I64" s="47"/>
      <c r="J64" s="47"/>
      <c r="K64" s="47"/>
      <c r="L64" s="47">
        <v>73</v>
      </c>
      <c r="M64" s="47"/>
      <c r="N64" s="47"/>
      <c r="P64" s="57" t="s">
        <v>90</v>
      </c>
      <c r="Q64" s="57"/>
      <c r="R64" s="45"/>
      <c r="S64" s="11">
        <v>257517</v>
      </c>
      <c r="T64" s="47">
        <v>122467</v>
      </c>
      <c r="U64" s="47">
        <v>0</v>
      </c>
      <c r="V64" s="47">
        <v>0</v>
      </c>
      <c r="W64" s="47">
        <v>135050</v>
      </c>
      <c r="X64" s="47">
        <v>0</v>
      </c>
      <c r="Y64" s="47">
        <v>0</v>
      </c>
      <c r="Z64" s="47">
        <v>0</v>
      </c>
      <c r="AA64" s="47">
        <v>0</v>
      </c>
      <c r="AB64" s="47">
        <v>258339</v>
      </c>
      <c r="AC64" s="47">
        <v>0</v>
      </c>
      <c r="AD64" s="47">
        <v>0</v>
      </c>
      <c r="AE64" s="47">
        <v>0</v>
      </c>
      <c r="AF64" s="47">
        <v>0</v>
      </c>
      <c r="AG64" s="47">
        <v>122733</v>
      </c>
      <c r="AH64" s="47">
        <v>0</v>
      </c>
      <c r="AI64" s="47">
        <v>0</v>
      </c>
      <c r="AJ64" s="47">
        <v>0</v>
      </c>
      <c r="AK64" s="47">
        <v>135606</v>
      </c>
      <c r="AL64" s="47">
        <v>0</v>
      </c>
      <c r="AM64" s="47">
        <v>0</v>
      </c>
      <c r="AN64" s="47">
        <v>0</v>
      </c>
      <c r="AO64" s="1"/>
      <c r="AP64" s="1"/>
      <c r="AQ64" s="1"/>
      <c r="AR64" s="1"/>
    </row>
    <row r="65" spans="1:44" ht="16.5" customHeight="1">
      <c r="A65" s="57"/>
      <c r="B65" s="57"/>
      <c r="C65" s="57"/>
      <c r="D65" s="57"/>
      <c r="E65" s="89"/>
      <c r="F65" s="90"/>
      <c r="G65" s="90"/>
      <c r="H65" s="47"/>
      <c r="I65" s="47"/>
      <c r="J65" s="47"/>
      <c r="K65" s="47"/>
      <c r="L65" s="47"/>
      <c r="M65" s="47"/>
      <c r="N65" s="47"/>
      <c r="Q65" s="55" t="s">
        <v>119</v>
      </c>
      <c r="R65" s="55"/>
      <c r="S65" s="11">
        <v>8995</v>
      </c>
      <c r="T65" s="47">
        <v>4008</v>
      </c>
      <c r="U65" s="47"/>
      <c r="V65" s="47"/>
      <c r="W65" s="47">
        <v>4987</v>
      </c>
      <c r="X65" s="47"/>
      <c r="Y65" s="47"/>
      <c r="Z65" s="47"/>
      <c r="AA65" s="47"/>
      <c r="AB65" s="47">
        <v>8952</v>
      </c>
      <c r="AC65" s="47"/>
      <c r="AD65" s="47"/>
      <c r="AE65" s="47"/>
      <c r="AF65" s="47"/>
      <c r="AG65" s="47">
        <v>3991</v>
      </c>
      <c r="AH65" s="47"/>
      <c r="AI65" s="47"/>
      <c r="AJ65" s="47"/>
      <c r="AK65" s="47">
        <v>4961</v>
      </c>
      <c r="AL65" s="47"/>
      <c r="AM65" s="47"/>
      <c r="AN65" s="47"/>
      <c r="AO65" s="1"/>
      <c r="AP65" s="1"/>
      <c r="AQ65" s="1"/>
      <c r="AR65" s="1"/>
    </row>
    <row r="66" spans="1:44" ht="16.5" customHeight="1">
      <c r="A66" s="57" t="s">
        <v>56</v>
      </c>
      <c r="B66" s="57"/>
      <c r="C66" s="57"/>
      <c r="D66" s="57"/>
      <c r="E66" s="89">
        <v>188</v>
      </c>
      <c r="F66" s="90"/>
      <c r="G66" s="90"/>
      <c r="H66" s="47">
        <v>107</v>
      </c>
      <c r="I66" s="47"/>
      <c r="J66" s="47"/>
      <c r="K66" s="47"/>
      <c r="L66" s="47">
        <v>81</v>
      </c>
      <c r="M66" s="47"/>
      <c r="N66" s="47"/>
      <c r="Q66" s="55" t="s">
        <v>57</v>
      </c>
      <c r="R66" s="55"/>
      <c r="S66" s="11">
        <v>30242</v>
      </c>
      <c r="T66" s="47">
        <v>14467</v>
      </c>
      <c r="U66" s="47"/>
      <c r="V66" s="47"/>
      <c r="W66" s="47">
        <v>15775</v>
      </c>
      <c r="X66" s="47"/>
      <c r="Y66" s="47"/>
      <c r="Z66" s="47"/>
      <c r="AA66" s="47"/>
      <c r="AB66" s="47">
        <v>30551</v>
      </c>
      <c r="AC66" s="47"/>
      <c r="AD66" s="47"/>
      <c r="AE66" s="47"/>
      <c r="AF66" s="47"/>
      <c r="AG66" s="47">
        <v>14593</v>
      </c>
      <c r="AH66" s="47"/>
      <c r="AI66" s="47"/>
      <c r="AJ66" s="47"/>
      <c r="AK66" s="47">
        <v>15958</v>
      </c>
      <c r="AL66" s="47"/>
      <c r="AM66" s="47"/>
      <c r="AN66" s="47"/>
      <c r="AO66" s="1"/>
      <c r="AP66" s="1"/>
      <c r="AQ66" s="1"/>
      <c r="AR66" s="1"/>
    </row>
    <row r="67" spans="1:44" ht="16.5" customHeight="1">
      <c r="A67" s="57" t="s">
        <v>57</v>
      </c>
      <c r="B67" s="57"/>
      <c r="C67" s="57"/>
      <c r="D67" s="57"/>
      <c r="E67" s="89">
        <v>727</v>
      </c>
      <c r="F67" s="90"/>
      <c r="G67" s="90"/>
      <c r="H67" s="47">
        <v>465</v>
      </c>
      <c r="I67" s="47"/>
      <c r="J67" s="47"/>
      <c r="K67" s="47"/>
      <c r="L67" s="47">
        <v>262</v>
      </c>
      <c r="M67" s="47"/>
      <c r="N67" s="47"/>
      <c r="Q67" s="55" t="s">
        <v>58</v>
      </c>
      <c r="R67" s="55"/>
      <c r="S67" s="11">
        <v>50848</v>
      </c>
      <c r="T67" s="47">
        <v>24863</v>
      </c>
      <c r="U67" s="47"/>
      <c r="V67" s="47"/>
      <c r="W67" s="47">
        <v>25985</v>
      </c>
      <c r="X67" s="47"/>
      <c r="Y67" s="47"/>
      <c r="Z67" s="47"/>
      <c r="AA67" s="47"/>
      <c r="AB67" s="47">
        <v>51371</v>
      </c>
      <c r="AC67" s="47"/>
      <c r="AD67" s="47"/>
      <c r="AE67" s="47"/>
      <c r="AF67" s="47"/>
      <c r="AG67" s="47">
        <v>25073</v>
      </c>
      <c r="AH67" s="47"/>
      <c r="AI67" s="47"/>
      <c r="AJ67" s="47"/>
      <c r="AK67" s="47">
        <v>26298</v>
      </c>
      <c r="AL67" s="47"/>
      <c r="AM67" s="47"/>
      <c r="AN67" s="47"/>
      <c r="AO67" s="1"/>
      <c r="AP67" s="1"/>
      <c r="AQ67" s="1"/>
      <c r="AR67" s="1"/>
    </row>
    <row r="68" spans="1:44" ht="16.5" customHeight="1">
      <c r="A68" s="57" t="s">
        <v>58</v>
      </c>
      <c r="B68" s="57"/>
      <c r="C68" s="57"/>
      <c r="D68" s="57"/>
      <c r="E68" s="89">
        <v>816</v>
      </c>
      <c r="F68" s="90"/>
      <c r="G68" s="90"/>
      <c r="H68" s="47">
        <v>587</v>
      </c>
      <c r="I68" s="47"/>
      <c r="J68" s="47"/>
      <c r="K68" s="47"/>
      <c r="L68" s="47">
        <v>229</v>
      </c>
      <c r="M68" s="47"/>
      <c r="N68" s="47"/>
      <c r="Q68" s="55" t="s">
        <v>59</v>
      </c>
      <c r="R68" s="55"/>
      <c r="S68" s="11">
        <v>57019</v>
      </c>
      <c r="T68" s="47">
        <v>27213</v>
      </c>
      <c r="U68" s="47"/>
      <c r="V68" s="47"/>
      <c r="W68" s="47">
        <v>29806</v>
      </c>
      <c r="X68" s="47"/>
      <c r="Y68" s="47"/>
      <c r="Z68" s="47"/>
      <c r="AA68" s="47"/>
      <c r="AB68" s="47">
        <v>57715</v>
      </c>
      <c r="AC68" s="47"/>
      <c r="AD68" s="47"/>
      <c r="AE68" s="47"/>
      <c r="AF68" s="47"/>
      <c r="AG68" s="47">
        <v>27535</v>
      </c>
      <c r="AH68" s="47"/>
      <c r="AI68" s="47"/>
      <c r="AJ68" s="47"/>
      <c r="AK68" s="47">
        <v>30180</v>
      </c>
      <c r="AL68" s="47"/>
      <c r="AM68" s="47"/>
      <c r="AN68" s="47"/>
      <c r="AO68" s="1"/>
      <c r="AP68" s="1"/>
      <c r="AQ68" s="1"/>
      <c r="AR68" s="1"/>
    </row>
    <row r="69" spans="1:44" ht="16.5" customHeight="1">
      <c r="A69" s="57" t="s">
        <v>59</v>
      </c>
      <c r="B69" s="57"/>
      <c r="C69" s="57"/>
      <c r="D69" s="57"/>
      <c r="E69" s="89">
        <v>983</v>
      </c>
      <c r="F69" s="90"/>
      <c r="G69" s="90"/>
      <c r="H69" s="47">
        <v>607</v>
      </c>
      <c r="I69" s="47"/>
      <c r="J69" s="47"/>
      <c r="K69" s="47"/>
      <c r="L69" s="47">
        <v>376</v>
      </c>
      <c r="M69" s="47"/>
      <c r="N69" s="47"/>
      <c r="Q69" s="55" t="s">
        <v>120</v>
      </c>
      <c r="R69" s="55"/>
      <c r="S69" s="11">
        <v>35408</v>
      </c>
      <c r="T69" s="47">
        <v>16632</v>
      </c>
      <c r="U69" s="47"/>
      <c r="V69" s="47"/>
      <c r="W69" s="47">
        <v>18776</v>
      </c>
      <c r="X69" s="47"/>
      <c r="Y69" s="47"/>
      <c r="Z69" s="47"/>
      <c r="AA69" s="47"/>
      <c r="AB69" s="47">
        <v>35248</v>
      </c>
      <c r="AC69" s="47"/>
      <c r="AD69" s="47"/>
      <c r="AE69" s="47"/>
      <c r="AF69" s="47"/>
      <c r="AG69" s="47">
        <v>16544</v>
      </c>
      <c r="AH69" s="47"/>
      <c r="AI69" s="47"/>
      <c r="AJ69" s="47"/>
      <c r="AK69" s="47">
        <v>18704</v>
      </c>
      <c r="AL69" s="47"/>
      <c r="AM69" s="47"/>
      <c r="AN69" s="47"/>
      <c r="AO69" s="1"/>
      <c r="AP69" s="1"/>
      <c r="AQ69" s="1"/>
      <c r="AR69" s="1"/>
    </row>
    <row r="70" spans="1:44" ht="16.5" customHeight="1">
      <c r="A70" s="57" t="s">
        <v>60</v>
      </c>
      <c r="B70" s="57"/>
      <c r="C70" s="57"/>
      <c r="D70" s="57"/>
      <c r="E70" s="89">
        <v>790</v>
      </c>
      <c r="F70" s="90"/>
      <c r="G70" s="90"/>
      <c r="H70" s="47">
        <v>475</v>
      </c>
      <c r="I70" s="47"/>
      <c r="J70" s="47"/>
      <c r="K70" s="47"/>
      <c r="L70" s="47">
        <v>315</v>
      </c>
      <c r="M70" s="47"/>
      <c r="N70" s="47"/>
      <c r="Q70" s="55" t="s">
        <v>61</v>
      </c>
      <c r="R70" s="55"/>
      <c r="S70" s="11">
        <v>31101</v>
      </c>
      <c r="T70" s="47">
        <v>14721</v>
      </c>
      <c r="U70" s="47"/>
      <c r="V70" s="47"/>
      <c r="W70" s="47">
        <v>16380</v>
      </c>
      <c r="X70" s="47"/>
      <c r="Y70" s="47"/>
      <c r="Z70" s="47"/>
      <c r="AA70" s="47"/>
      <c r="AB70" s="47">
        <v>30988</v>
      </c>
      <c r="AC70" s="47"/>
      <c r="AD70" s="47"/>
      <c r="AE70" s="47"/>
      <c r="AF70" s="47"/>
      <c r="AG70" s="47">
        <v>14650</v>
      </c>
      <c r="AH70" s="47"/>
      <c r="AI70" s="47"/>
      <c r="AJ70" s="47"/>
      <c r="AK70" s="47">
        <v>16338</v>
      </c>
      <c r="AL70" s="47"/>
      <c r="AM70" s="47"/>
      <c r="AN70" s="47"/>
      <c r="AO70" s="1"/>
      <c r="AP70" s="1"/>
      <c r="AQ70" s="1"/>
      <c r="AR70" s="1"/>
    </row>
    <row r="71" spans="1:44" ht="16.5" customHeight="1">
      <c r="A71" s="57" t="s">
        <v>61</v>
      </c>
      <c r="B71" s="57"/>
      <c r="C71" s="57"/>
      <c r="D71" s="57"/>
      <c r="E71" s="89">
        <v>789</v>
      </c>
      <c r="F71" s="90"/>
      <c r="G71" s="90"/>
      <c r="H71" s="47">
        <v>581</v>
      </c>
      <c r="I71" s="47"/>
      <c r="J71" s="47"/>
      <c r="K71" s="47"/>
      <c r="L71" s="47">
        <v>208</v>
      </c>
      <c r="M71" s="47"/>
      <c r="N71" s="47"/>
      <c r="Q71" s="55" t="s">
        <v>121</v>
      </c>
      <c r="R71" s="55"/>
      <c r="S71" s="11">
        <v>36464</v>
      </c>
      <c r="T71" s="47">
        <v>17015</v>
      </c>
      <c r="U71" s="47"/>
      <c r="V71" s="47"/>
      <c r="W71" s="47">
        <v>19449</v>
      </c>
      <c r="X71" s="47"/>
      <c r="Y71" s="47"/>
      <c r="Z71" s="47"/>
      <c r="AA71" s="47"/>
      <c r="AB71" s="47">
        <v>36087</v>
      </c>
      <c r="AC71" s="47"/>
      <c r="AD71" s="47"/>
      <c r="AE71" s="47"/>
      <c r="AF71" s="47"/>
      <c r="AG71" s="47">
        <v>16816</v>
      </c>
      <c r="AH71" s="47"/>
      <c r="AI71" s="47"/>
      <c r="AJ71" s="47"/>
      <c r="AK71" s="47">
        <v>19271</v>
      </c>
      <c r="AL71" s="47"/>
      <c r="AM71" s="47"/>
      <c r="AN71" s="47"/>
      <c r="AO71" s="1"/>
      <c r="AP71" s="1"/>
      <c r="AQ71" s="1"/>
      <c r="AR71" s="1"/>
    </row>
    <row r="72" spans="1:44" ht="16.5" customHeight="1">
      <c r="A72" s="55" t="s">
        <v>62</v>
      </c>
      <c r="B72" s="55"/>
      <c r="C72" s="55"/>
      <c r="D72" s="55"/>
      <c r="E72" s="89">
        <v>897</v>
      </c>
      <c r="F72" s="90"/>
      <c r="G72" s="90"/>
      <c r="H72" s="90">
        <v>489</v>
      </c>
      <c r="I72" s="90"/>
      <c r="J72" s="90"/>
      <c r="K72" s="90"/>
      <c r="L72" s="90">
        <v>408</v>
      </c>
      <c r="M72" s="90"/>
      <c r="N72" s="90"/>
      <c r="Q72" s="55" t="s">
        <v>122</v>
      </c>
      <c r="R72" s="55"/>
      <c r="S72" s="11">
        <v>7440</v>
      </c>
      <c r="T72" s="47">
        <v>3548</v>
      </c>
      <c r="U72" s="47"/>
      <c r="V72" s="47"/>
      <c r="W72" s="47">
        <v>3892</v>
      </c>
      <c r="X72" s="47"/>
      <c r="Y72" s="47"/>
      <c r="Z72" s="47"/>
      <c r="AA72" s="47"/>
      <c r="AB72" s="47">
        <v>7427</v>
      </c>
      <c r="AC72" s="47"/>
      <c r="AD72" s="47"/>
      <c r="AE72" s="47"/>
      <c r="AF72" s="47"/>
      <c r="AG72" s="47">
        <v>3531</v>
      </c>
      <c r="AH72" s="47"/>
      <c r="AI72" s="47"/>
      <c r="AJ72" s="47"/>
      <c r="AK72" s="47">
        <v>3896</v>
      </c>
      <c r="AL72" s="47"/>
      <c r="AM72" s="47"/>
      <c r="AN72" s="47"/>
      <c r="AO72" s="1"/>
      <c r="AP72" s="1"/>
      <c r="AQ72" s="1"/>
      <c r="AR72" s="1"/>
    </row>
    <row r="73" spans="1:44" ht="16.5" customHeight="1">
      <c r="A73" s="91" t="s">
        <v>63</v>
      </c>
      <c r="B73" s="91"/>
      <c r="C73" s="91"/>
      <c r="D73" s="91"/>
      <c r="E73" s="92">
        <v>139</v>
      </c>
      <c r="F73" s="46"/>
      <c r="G73" s="46"/>
      <c r="H73" s="46">
        <v>99</v>
      </c>
      <c r="I73" s="46"/>
      <c r="J73" s="46"/>
      <c r="K73" s="46"/>
      <c r="L73" s="46">
        <v>40</v>
      </c>
      <c r="M73" s="46"/>
      <c r="N73" s="46"/>
      <c r="P73" s="23"/>
      <c r="Q73" s="53"/>
      <c r="R73" s="56"/>
      <c r="S73" s="1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1"/>
      <c r="AP73" s="1"/>
      <c r="AQ73" s="1"/>
      <c r="AR73" s="1"/>
    </row>
    <row r="74" spans="1:44" ht="16.5" customHeight="1">
      <c r="A74" s="88" t="s">
        <v>64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P74" s="25" t="s">
        <v>111</v>
      </c>
      <c r="Q74" s="25"/>
      <c r="R74" s="25"/>
      <c r="S74" s="25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"/>
      <c r="AP74" s="1"/>
      <c r="AQ74" s="1"/>
      <c r="AR74" s="1"/>
    </row>
    <row r="75" spans="20:40" ht="16.5" customHeight="1"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4" ht="16.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6.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6.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6.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AO79" s="1"/>
      <c r="AP79" s="1"/>
      <c r="AQ79" s="1"/>
      <c r="AR79" s="1"/>
    </row>
    <row r="80" spans="1:44" ht="16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7:44" ht="16.5" customHeight="1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7:44" ht="16.5" customHeight="1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7:44" ht="16.5" customHeight="1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7:44" ht="16.5" customHeight="1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7:44" ht="16.5" customHeight="1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7:44" ht="16.5" customHeight="1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7:44" ht="16.5" customHeight="1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7:44" ht="16.5" customHeight="1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7:44" ht="16.5" customHeight="1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7:44" ht="16.5" customHeight="1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7:44" ht="16.5" customHeight="1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7:44" ht="16.5" customHeight="1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7:44" ht="16.5" customHeight="1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7:44" ht="16.5" customHeight="1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7:44" ht="16.5" customHeight="1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7:44" ht="16.5" customHeight="1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7:44" ht="16.5" customHeight="1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7:44" ht="16.5" customHeight="1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7:44" ht="16.5" customHeight="1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7:44" ht="16.5" customHeight="1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7:44" ht="16.5" customHeight="1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7:44" ht="16.5" customHeight="1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7:44" ht="16.5" customHeight="1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7:44" ht="16.5" customHeight="1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7:44" ht="16.5" customHeight="1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7:44" ht="16.5" customHeight="1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7:44" ht="16.5" customHeight="1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7:44" ht="16.5" customHeight="1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7:44" ht="16.5" customHeight="1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7:44" ht="16.5" customHeight="1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7:44" ht="16.5" customHeight="1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7:44" ht="16.5" customHeight="1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7:44" ht="16.5" customHeight="1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7:44" ht="16.5" customHeight="1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7:44" ht="16.5" customHeight="1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7:44" ht="16.5" customHeight="1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7:44" ht="16.5" customHeight="1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7:44" ht="16.5" customHeight="1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7:44" ht="16.5" customHeight="1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7:44" ht="16.5" customHeight="1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7:44" ht="16.5" customHeight="1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7:44" ht="16.5" customHeight="1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7:44" ht="16.5" customHeight="1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7:44" ht="16.5" customHeight="1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7:44" ht="16.5" customHeight="1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7:44" ht="16.5" customHeight="1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7:44" ht="16.5" customHeight="1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7:44" ht="16.5" customHeight="1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7:44" ht="16.5" customHeight="1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7:44" ht="16.5" customHeight="1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7:44" ht="16.5" customHeight="1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7:44" ht="16.5" customHeight="1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7:44" ht="16.5" customHeight="1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7:44" ht="16.5" customHeight="1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7:44" ht="16.5" customHeight="1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7:44" ht="16.5" customHeight="1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7:44" ht="16.5" customHeight="1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7:44" ht="16.5" customHeight="1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7:44" ht="16.5" customHeight="1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7:44" ht="16.5" customHeight="1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7:44" ht="16.5" customHeight="1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7:44" ht="16.5" customHeight="1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7:44" ht="16.5" customHeight="1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7:44" ht="16.5" customHeight="1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7:44" ht="16.5" customHeight="1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7:44" ht="16.5" customHeight="1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7:44" ht="16.5" customHeight="1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7:44" ht="16.5" customHeight="1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7:44" ht="16.5" customHeight="1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7:44" ht="16.5" customHeight="1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7:44" ht="16.5" customHeight="1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7:44" ht="16.5" customHeight="1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7:44" ht="16.5" customHeight="1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7:44" ht="16.5" customHeight="1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7:44" ht="16.5" customHeight="1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7:44" ht="16.5" customHeight="1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7:44" ht="16.5" customHeight="1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7:44" ht="16.5" customHeight="1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7:44" ht="16.5" customHeight="1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7:44" ht="16.5" customHeight="1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7:44" ht="16.5" customHeight="1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7:44" ht="16.5" customHeight="1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7:44" ht="16.5" customHeight="1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7:44" ht="16.5" customHeight="1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7:44" ht="16.5" customHeight="1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7:44" ht="16.5" customHeight="1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7:44" ht="16.5" customHeight="1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7:44" ht="16.5" customHeight="1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7:44" ht="16.5" customHeight="1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7:44" ht="16.5" customHeight="1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7:44" ht="16.5" customHeight="1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7:44" ht="16.5" customHeight="1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7:44" ht="16.5" customHeight="1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7:44" ht="16.5" customHeight="1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7:44" ht="16.5" customHeight="1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7:44" ht="16.5" customHeight="1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7:44" ht="16.5" customHeight="1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7:44" ht="16.5" customHeight="1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7:44" ht="16.5" customHeight="1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7:44" ht="16.5" customHeight="1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7:44" ht="16.5" customHeight="1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7:44" ht="16.5" customHeight="1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7:44" ht="16.5" customHeight="1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7:44" ht="16.5" customHeight="1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7:44" ht="16.5" customHeight="1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7:44" ht="16.5" customHeight="1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7:44" ht="16.5" customHeight="1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7:44" ht="16.5" customHeight="1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7:44" ht="16.5" customHeight="1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7:44" ht="16.5" customHeight="1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7:44" ht="16.5" customHeight="1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7:44" ht="16.5" customHeight="1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7:44" ht="16.5" customHeight="1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7:44" ht="16.5" customHeight="1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7:44" ht="16.5" customHeight="1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7:44" ht="16.5" customHeight="1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7:44" ht="16.5" customHeight="1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7:44" ht="16.5" customHeight="1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7:44" ht="16.5" customHeight="1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7:44" ht="16.5" customHeight="1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7:44" ht="16.5" customHeight="1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7:44" ht="16.5" customHeight="1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7:44" ht="16.5" customHeight="1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7:44" ht="16.5" customHeight="1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7:44" ht="16.5" customHeight="1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7:44" ht="16.5" customHeight="1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7:44" ht="16.5" customHeight="1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7:44" ht="16.5" customHeight="1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7:44" ht="16.5" customHeight="1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7:44" ht="16.5" customHeight="1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7:44" ht="16.5" customHeight="1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7:44" ht="16.5" customHeight="1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7:44" ht="16.5" customHeight="1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7:44" ht="16.5" customHeight="1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7:44" ht="16.5" customHeight="1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7:44" ht="16.5" customHeight="1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7:44" ht="16.5" customHeight="1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7:44" ht="16.5" customHeight="1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7:44" ht="16.5" customHeight="1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7:44" ht="16.5" customHeight="1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7:44" ht="16.5" customHeight="1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7:44" ht="16.5" customHeight="1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7:44" ht="16.5" customHeight="1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7:44" ht="16.5" customHeight="1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7:44" ht="16.5" customHeight="1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7:44" ht="16.5" customHeight="1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7:44" ht="16.5" customHeight="1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7:44" ht="16.5" customHeight="1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7:44" ht="16.5" customHeight="1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7:44" ht="16.5" customHeight="1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7:44" ht="16.5" customHeight="1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7:44" ht="16.5" customHeight="1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7:44" ht="16.5" customHeight="1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7:44" ht="16.5" customHeight="1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7:44" ht="16.5" customHeight="1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7:44" ht="16.5" customHeight="1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7:44" ht="16.5" customHeight="1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7:44" ht="16.5" customHeight="1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7:44" ht="16.5" customHeight="1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7:44" ht="16.5" customHeight="1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7:44" ht="16.5" customHeight="1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7:44" ht="16.5" customHeight="1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7:44" ht="16.5" customHeight="1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7:44" ht="16.5" customHeight="1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7:44" ht="16.5" customHeight="1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7:44" ht="16.5" customHeight="1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7:44" ht="16.5" customHeight="1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7:44" ht="16.5" customHeight="1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7:44" ht="16.5" customHeight="1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7:44" ht="16.5" customHeight="1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7:44" ht="16.5" customHeight="1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7:44" ht="16.5" customHeight="1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7:44" ht="16.5" customHeight="1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7:44" ht="16.5" customHeight="1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7:44" ht="16.5" customHeight="1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7:44" ht="16.5" customHeight="1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7:44" ht="16.5" customHeight="1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7:44" ht="16.5" customHeight="1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7:44" ht="16.5" customHeight="1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7:44" ht="16.5" customHeight="1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7:44" ht="16.5" customHeight="1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7:44" ht="16.5" customHeight="1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7:44" ht="16.5" customHeight="1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7:44" ht="16.5" customHeight="1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7:44" ht="16.5" customHeight="1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7:44" ht="16.5" customHeight="1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7:44" ht="16.5" customHeight="1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7:44" ht="16.5" customHeight="1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7:44" ht="16.5" customHeight="1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7:44" ht="16.5" customHeight="1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7:44" ht="16.5" customHeight="1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7:44" ht="16.5" customHeight="1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7:44" ht="16.5" customHeight="1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7:44" ht="16.5" customHeight="1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7:44" ht="16.5" customHeight="1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7:44" ht="16.5" customHeight="1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7:44" ht="16.5" customHeight="1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7:44" ht="16.5" customHeight="1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7:44" ht="16.5" customHeight="1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7:44" ht="16.5" customHeight="1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7:44" ht="16.5" customHeight="1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7:44" ht="16.5" customHeight="1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7:44" ht="16.5" customHeight="1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7:44" ht="16.5" customHeight="1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7:44" ht="16.5" customHeight="1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7:44" ht="16.5" customHeight="1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7:44" ht="16.5" customHeight="1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7:44" ht="16.5" customHeight="1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7:44" ht="16.5" customHeight="1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7:44" ht="16.5" customHeight="1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7:44" ht="16.5" customHeight="1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7:44" ht="16.5" customHeight="1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7:44" ht="16.5" customHeight="1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7:44" ht="16.5" customHeight="1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7:44" ht="16.5" customHeight="1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7:44" ht="16.5" customHeight="1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7:44" ht="16.5" customHeight="1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7:44" ht="16.5" customHeight="1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7:44" ht="16.5" customHeight="1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7:44" ht="16.5" customHeight="1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7:44" ht="16.5" customHeight="1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7:44" ht="16.5" customHeight="1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7:44" ht="16.5" customHeight="1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7:44" ht="16.5" customHeight="1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7:44" ht="16.5" customHeight="1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7:44" ht="16.5" customHeight="1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7:44" ht="16.5" customHeight="1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7:44" ht="16.5" customHeight="1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7:44" ht="16.5" customHeight="1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7:44" ht="16.5" customHeight="1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7:44" ht="16.5" customHeight="1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7:44" ht="16.5" customHeight="1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7:44" ht="16.5" customHeight="1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7:44" ht="16.5" customHeight="1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7:44" ht="16.5" customHeight="1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7:44" ht="16.5" customHeight="1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7:44" ht="16.5" customHeight="1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7:44" ht="16.5" customHeight="1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7:44" ht="16.5" customHeight="1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7:44" ht="16.5" customHeight="1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7:44" ht="16.5" customHeight="1"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7:44" ht="16.5" customHeight="1"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7:44" ht="16.5" customHeight="1"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7:44" ht="16.5" customHeight="1"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7:44" ht="16.5" customHeight="1"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7:44" ht="16.5" customHeight="1"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7:44" ht="16.5" customHeight="1"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7:44" ht="16.5" customHeight="1"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7:44" ht="16.5" customHeight="1"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7:44" ht="16.5" customHeight="1"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7:44" ht="16.5" customHeight="1"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7:44" ht="16.5" customHeight="1"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7:44" ht="16.5" customHeight="1"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7:44" ht="16.5" customHeight="1"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7:44" ht="16.5" customHeight="1"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7:44" ht="16.5" customHeight="1"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7:44" ht="16.5" customHeight="1"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7:44" ht="16.5" customHeight="1"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7:44" ht="16.5" customHeight="1"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7:44" ht="16.5" customHeight="1"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7:44" ht="16.5" customHeight="1"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7:44" ht="16.5" customHeight="1"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7:44" ht="16.5" customHeight="1"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7:44" ht="16.5" customHeight="1"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7:44" ht="16.5" customHeight="1"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7:44" ht="16.5" customHeight="1"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7:44" ht="16.5" customHeight="1"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7:44" ht="16.5" customHeight="1"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7:44" ht="16.5" customHeight="1"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7:44" ht="16.5" customHeight="1"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7:44" ht="16.5" customHeight="1"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7:44" ht="16.5" customHeight="1"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7:44" ht="16.5" customHeight="1"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7:44" ht="16.5" customHeight="1"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7:44" ht="16.5" customHeight="1"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7:44" ht="16.5" customHeight="1"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7:44" ht="16.5" customHeight="1"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7:44" ht="16.5" customHeight="1"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7:44" ht="16.5" customHeight="1"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7:44" ht="16.5" customHeight="1"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7:44" ht="16.5" customHeight="1"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7:44" ht="16.5" customHeight="1"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7:44" ht="16.5" customHeight="1"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7:44" ht="16.5" customHeight="1"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7:44" ht="16.5" customHeight="1"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7:44" ht="16.5" customHeight="1"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7:44" ht="16.5" customHeight="1"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7:44" ht="16.5" customHeight="1"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7:44" ht="16.5" customHeight="1"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7:44" ht="16.5" customHeight="1"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7:44" ht="16.5" customHeight="1"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7:44" ht="16.5" customHeight="1"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7:44" ht="16.5" customHeight="1"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7:44" ht="16.5" customHeight="1"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7:44" ht="16.5" customHeight="1"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7:44" ht="16.5" customHeight="1"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7:44" ht="16.5" customHeight="1"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7:44" ht="16.5" customHeight="1"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7:44" ht="16.5" customHeight="1"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7:44" ht="16.5" customHeight="1"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7:44" ht="16.5" customHeight="1"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7:44" ht="16.5" customHeight="1"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7:44" ht="16.5" customHeight="1"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7:44" ht="16.5" customHeight="1"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7:44" ht="16.5" customHeight="1"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7:44" ht="16.5" customHeight="1"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7:44" ht="16.5" customHeight="1"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7:44" ht="16.5" customHeight="1"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7:44" ht="16.5" customHeight="1"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7:44" ht="16.5" customHeight="1"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7:44" ht="16.5" customHeight="1"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7:44" ht="16.5" customHeight="1"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7:44" ht="16.5" customHeight="1"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7:44" ht="16.5" customHeight="1"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7:44" ht="16.5" customHeight="1"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7:44" ht="16.5" customHeight="1"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7:44" ht="16.5" customHeight="1"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7:44" ht="16.5" customHeight="1"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7:44" ht="16.5" customHeight="1"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7:44" ht="16.5" customHeight="1"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7:44" ht="16.5" customHeight="1"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7:44" ht="16.5" customHeight="1"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7:44" ht="16.5" customHeight="1"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7:44" ht="16.5" customHeight="1"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7:44" ht="16.5" customHeight="1"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7:44" ht="16.5" customHeight="1"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7:44" ht="16.5" customHeight="1"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7:44" ht="16.5" customHeight="1"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7:44" ht="16.5" customHeight="1"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7:44" ht="16.5" customHeight="1"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7:44" ht="16.5" customHeight="1"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7:44" ht="16.5" customHeight="1"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7:44" ht="16.5" customHeight="1"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7:44" ht="16.5" customHeight="1"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7:44" ht="16.5" customHeight="1"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7:44" ht="16.5" customHeight="1"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7:44" ht="16.5" customHeight="1"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7:44" ht="16.5" customHeight="1"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7:44" ht="16.5" customHeight="1"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7:44" ht="16.5" customHeight="1"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7:44" ht="16.5" customHeight="1"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7:44" ht="16.5" customHeight="1"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7:44" ht="16.5" customHeight="1"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7:44" ht="16.5" customHeight="1"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7:44" ht="16.5" customHeight="1"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7:44" ht="16.5" customHeight="1"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7:44" ht="16.5" customHeight="1"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7:44" ht="16.5" customHeight="1"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7:44" ht="16.5" customHeight="1"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7:44" ht="16.5" customHeight="1"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7:44" ht="16.5" customHeight="1"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7:44" ht="16.5" customHeight="1"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7:44" ht="16.5" customHeight="1"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7:44" ht="16.5" customHeight="1"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7:44" ht="16.5" customHeight="1"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7:44" ht="16.5" customHeight="1"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7:44" ht="16.5" customHeight="1"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7:44" ht="16.5" customHeight="1"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7:44" ht="16.5" customHeight="1"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7:44" ht="16.5" customHeight="1"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7:44" ht="16.5" customHeight="1"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7:44" ht="16.5" customHeight="1"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7:44" ht="16.5" customHeight="1"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7:44" ht="16.5" customHeight="1"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7:44" ht="16.5" customHeight="1"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7:44" ht="16.5" customHeight="1"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7:44" ht="16.5" customHeight="1"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7:44" ht="16.5" customHeight="1"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7:44" ht="16.5" customHeight="1"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7:44" ht="16.5" customHeight="1"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7:44" ht="16.5" customHeight="1"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7:44" ht="16.5" customHeight="1"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7:44" ht="16.5" customHeight="1"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7:44" ht="16.5" customHeight="1"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7:44" ht="16.5" customHeight="1"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7:44" ht="16.5" customHeight="1"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7:44" ht="16.5" customHeight="1"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7:44" ht="16.5" customHeight="1"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7:44" ht="16.5" customHeight="1"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7:44" ht="16.5" customHeight="1"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7:44" ht="16.5" customHeight="1"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7:44" ht="16.5" customHeight="1"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7:44" ht="16.5" customHeight="1"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7:44" ht="16.5" customHeight="1"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7:44" ht="16.5" customHeight="1"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7:44" ht="16.5" customHeight="1"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7:44" ht="16.5" customHeight="1"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7:44" ht="16.5" customHeight="1"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7:44" ht="16.5" customHeight="1"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7:44" ht="16.5" customHeight="1"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7:44" ht="16.5" customHeight="1"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7:44" ht="16.5" customHeight="1"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7:44" ht="16.5" customHeight="1"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7:44" ht="16.5" customHeight="1"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7:44" ht="16.5" customHeight="1"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7:44" ht="16.5" customHeight="1"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7:44" ht="16.5" customHeight="1"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7:44" ht="16.5" customHeight="1"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7:44" ht="16.5" customHeight="1"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7:44" ht="16.5" customHeight="1"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7:44" ht="16.5" customHeight="1"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7:44" ht="16.5" customHeight="1"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7:44" ht="16.5" customHeight="1"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7:44" ht="16.5" customHeight="1"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7:44" ht="16.5" customHeight="1"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7:44" ht="16.5" customHeight="1"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7:44" ht="16.5" customHeight="1"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7:44" ht="16.5" customHeight="1"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7:44" ht="16.5" customHeight="1"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7:44" ht="16.5" customHeight="1"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7:44" ht="16.5" customHeight="1"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7:44" ht="16.5" customHeight="1"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7:44" ht="16.5" customHeight="1"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7:44" ht="16.5" customHeight="1"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7:44" ht="16.5" customHeight="1"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7:44" ht="16.5" customHeight="1"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7:44" ht="16.5" customHeight="1"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7:44" ht="16.5" customHeight="1"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7:44" ht="16.5" customHeight="1"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7:44" ht="16.5" customHeight="1"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7:44" ht="16.5" customHeight="1"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7:44" ht="16.5" customHeight="1"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7:44" ht="16.5" customHeight="1"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7:44" ht="16.5" customHeight="1"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7:44" ht="16.5" customHeight="1"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7:44" ht="16.5" customHeight="1"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7:44" ht="16.5" customHeight="1"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7:44" ht="16.5" customHeight="1"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7:44" ht="16.5" customHeight="1"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7:44" ht="16.5" customHeight="1"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7:44" ht="16.5" customHeight="1"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7:44" ht="16.5" customHeight="1"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7:44" ht="16.5" customHeight="1"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7:44" ht="16.5" customHeight="1"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7:44" ht="16.5" customHeight="1"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7:44" ht="16.5" customHeight="1"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7:44" ht="16.5" customHeight="1"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7:44" ht="16.5" customHeight="1"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7:44" ht="16.5" customHeight="1"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7:44" ht="16.5" customHeight="1"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7:44" ht="16.5" customHeight="1"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7:44" ht="16.5" customHeight="1"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7:44" ht="16.5" customHeight="1"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7:44" ht="16.5" customHeight="1"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7:44" ht="16.5" customHeight="1"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7:44" ht="16.5" customHeight="1"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7:44" ht="16.5" customHeight="1"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7:44" ht="16.5" customHeight="1"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7:44" ht="16.5" customHeight="1"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7:44" ht="16.5" customHeight="1"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7:44" ht="16.5" customHeight="1"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7:44" ht="16.5" customHeight="1"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7:44" ht="16.5" customHeight="1"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7:44" ht="16.5" customHeight="1"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7:44" ht="16.5" customHeight="1"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7:44" ht="16.5" customHeight="1"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7:44" ht="16.5" customHeight="1"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7:44" ht="16.5" customHeight="1"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7:44" ht="16.5" customHeight="1"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7:44" ht="16.5" customHeight="1"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7:44" ht="16.5" customHeight="1"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7:44" ht="16.5" customHeight="1"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7:44" ht="16.5" customHeight="1"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7:44" ht="16.5" customHeight="1"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7:44" ht="16.5" customHeight="1"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7:44" ht="16.5" customHeight="1"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7:44" ht="16.5" customHeight="1"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7:44" ht="16.5" customHeight="1"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7:44" ht="16.5" customHeight="1"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7:44" ht="16.5" customHeight="1"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7:44" ht="16.5" customHeight="1"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7:44" ht="16.5" customHeight="1"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7:44" ht="16.5" customHeight="1"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7:44" ht="16.5" customHeight="1"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7:44" ht="16.5" customHeight="1"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7:44" ht="16.5" customHeight="1"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7:44" ht="16.5" customHeight="1"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7:44" ht="16.5" customHeight="1"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7:44" ht="16.5" customHeight="1"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7:44" ht="16.5" customHeight="1"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7:44" ht="16.5" customHeight="1"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7:44" ht="16.5" customHeight="1"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7:44" ht="16.5" customHeight="1"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7:44" ht="16.5" customHeight="1"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7:44" ht="16.5" customHeight="1"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7:44" ht="16.5" customHeight="1"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7:44" ht="16.5" customHeight="1"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7:44" ht="16.5" customHeight="1"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7:44" ht="16.5" customHeight="1"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7:44" ht="16.5" customHeight="1"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7:44" ht="16.5" customHeight="1"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7:44" ht="16.5" customHeight="1"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7:44" ht="16.5" customHeight="1"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7:44" ht="16.5" customHeight="1"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7:44" ht="16.5" customHeight="1"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7:44" ht="16.5" customHeight="1"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7:44" ht="16.5" customHeight="1"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7:44" ht="16.5" customHeight="1"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7:44" ht="16.5" customHeight="1"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7:44" ht="16.5" customHeight="1"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7:44" ht="16.5" customHeight="1"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7:44" ht="16.5" customHeight="1"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7:44" ht="16.5" customHeight="1"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7:44" ht="16.5" customHeight="1"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7:44" ht="16.5" customHeight="1"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7:44" ht="16.5" customHeight="1"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7:44" ht="16.5" customHeight="1"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7:44" ht="16.5" customHeight="1"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7:44" ht="16.5" customHeight="1"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7:44" ht="16.5" customHeight="1"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7:44" ht="16.5" customHeight="1"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7:44" ht="16.5" customHeight="1"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7:44" ht="16.5" customHeight="1"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7:44" ht="16.5" customHeight="1"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7:44" ht="16.5" customHeight="1"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7:44" ht="16.5" customHeight="1"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7:44" ht="16.5" customHeight="1"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7:44" ht="16.5" customHeight="1"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7:44" ht="16.5" customHeight="1"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7:44" ht="16.5" customHeight="1"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7:44" ht="16.5" customHeight="1"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7:44" ht="16.5" customHeight="1"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7:44" ht="16.5" customHeight="1"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7:44" ht="16.5" customHeight="1"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7:44" ht="16.5" customHeight="1"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7:44" ht="16.5" customHeight="1"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7:44" ht="16.5" customHeight="1"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7:44" ht="16.5" customHeight="1"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7:44" ht="16.5" customHeight="1"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7:44" ht="16.5" customHeight="1"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7:44" ht="16.5" customHeight="1"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7:44" ht="16.5" customHeight="1"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7:44" ht="16.5" customHeight="1"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7:44" ht="16.5" customHeight="1"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7:44" ht="16.5" customHeight="1"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7:44" ht="16.5" customHeight="1"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7:44" ht="16.5" customHeight="1"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7:44" ht="16.5" customHeight="1"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7:44" ht="16.5" customHeight="1"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7:44" ht="16.5" customHeight="1"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7:44" ht="16.5" customHeight="1"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7:44" ht="16.5" customHeight="1"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7:44" ht="16.5" customHeight="1"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7:44" ht="16.5" customHeight="1"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7:44" ht="16.5" customHeight="1"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7:44" ht="16.5" customHeight="1"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7:44" ht="16.5" customHeight="1"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7:44" ht="16.5" customHeight="1"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7:44" ht="16.5" customHeight="1"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7:44" ht="16.5" customHeight="1"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7:44" ht="16.5" customHeight="1"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7:44" ht="16.5" customHeight="1"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7:44" ht="16.5" customHeight="1"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7:44" ht="16.5" customHeight="1"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7:44" ht="16.5" customHeight="1"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7:44" ht="16.5" customHeight="1"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7:44" ht="16.5" customHeight="1"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7:44" ht="16.5" customHeight="1"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7:44" ht="16.5" customHeight="1"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7:44" ht="16.5" customHeight="1"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7:44" ht="16.5" customHeight="1"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7:44" ht="16.5" customHeight="1"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7:44" ht="16.5" customHeight="1"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7:44" ht="16.5" customHeight="1"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7:44" ht="16.5" customHeight="1"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7:44" ht="16.5" customHeight="1"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7:44" ht="16.5" customHeight="1"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7:44" ht="16.5" customHeight="1"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7:44" ht="16.5" customHeight="1"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7:44" ht="16.5" customHeight="1"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7:44" ht="16.5" customHeight="1"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7:44" ht="16.5" customHeight="1"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7:44" ht="16.5" customHeight="1"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7:44" ht="16.5" customHeight="1"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7:44" ht="16.5" customHeight="1"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7:44" ht="16.5" customHeight="1"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7:44" ht="16.5" customHeight="1"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7:44" ht="16.5" customHeight="1"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7:44" ht="16.5" customHeight="1"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7:44" ht="16.5" customHeight="1"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7:44" ht="16.5" customHeight="1"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7:44" ht="16.5" customHeight="1"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7:44" ht="16.5" customHeight="1"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7:44" ht="16.5" customHeight="1"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7:44" ht="16.5" customHeight="1"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7:44" ht="16.5" customHeight="1"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7:44" ht="16.5" customHeight="1"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7:44" ht="16.5" customHeight="1"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7:44" ht="16.5" customHeight="1"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7:44" ht="16.5" customHeight="1"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7:44" ht="16.5" customHeight="1"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7:44" ht="16.5" customHeight="1"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7:44" ht="16.5" customHeight="1"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7:44" ht="16.5" customHeight="1"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7:44" ht="16.5" customHeight="1"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7:44" ht="16.5" customHeight="1"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7:44" ht="16.5" customHeight="1"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7:44" ht="16.5" customHeight="1"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7:44" ht="16.5" customHeight="1"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7:44" ht="16.5" customHeight="1"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7:44" ht="16.5" customHeight="1"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7:44" ht="16.5" customHeight="1"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7:44" ht="16.5" customHeight="1"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7:44" ht="16.5" customHeight="1"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7:44" ht="16.5" customHeight="1"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7:44" ht="16.5" customHeight="1"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7:44" ht="16.5" customHeight="1"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7:44" ht="16.5" customHeight="1"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7:44" ht="16.5" customHeight="1"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7:44" ht="16.5" customHeight="1"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7:44" ht="16.5" customHeight="1"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7:44" ht="16.5" customHeight="1"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7:44" ht="16.5" customHeight="1"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7:44" ht="16.5" customHeight="1"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7:44" ht="16.5" customHeight="1"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7:44" ht="16.5" customHeight="1"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7:44" ht="16.5" customHeight="1"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7:44" ht="16.5" customHeight="1"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7:44" ht="16.5" customHeight="1"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7:44" ht="16.5" customHeight="1"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7:44" ht="16.5" customHeight="1"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7:44" ht="16.5" customHeight="1"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7:44" ht="16.5" customHeight="1"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7:44" ht="16.5" customHeight="1"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7:44" ht="16.5" customHeight="1"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7:44" ht="16.5" customHeight="1"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7:44" ht="16.5" customHeight="1"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7:44" ht="16.5" customHeight="1"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7:44" ht="16.5" customHeight="1"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7:44" ht="16.5" customHeight="1"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7:44" ht="16.5" customHeight="1"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7:44" ht="16.5" customHeight="1"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7:44" ht="16.5" customHeight="1"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7:44" ht="16.5" customHeight="1"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7:44" ht="16.5" customHeight="1"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7:44" ht="16.5" customHeight="1"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7:44" ht="16.5" customHeight="1"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7:44" ht="16.5" customHeight="1"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7:44" ht="16.5" customHeight="1"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7:44" ht="16.5" customHeight="1"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7:44" ht="16.5" customHeight="1"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7:44" ht="16.5" customHeight="1"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7:44" ht="16.5" customHeight="1"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7:44" ht="16.5" customHeight="1"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7:44" ht="16.5" customHeight="1"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7:44" ht="16.5" customHeight="1"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7:44" ht="16.5" customHeight="1"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7:44" ht="16.5" customHeight="1"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7:44" ht="16.5" customHeight="1"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7:44" ht="16.5" customHeight="1"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7:44" ht="16.5" customHeight="1"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7:44" ht="16.5" customHeight="1"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7:44" ht="16.5" customHeight="1"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7:44" ht="16.5" customHeight="1"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7:44" ht="16.5" customHeight="1"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7:44" ht="16.5" customHeight="1"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7:44" ht="16.5" customHeight="1"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7:44" ht="16.5" customHeight="1"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7:44" ht="16.5" customHeight="1"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7:44" ht="16.5" customHeight="1"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7:44" ht="16.5" customHeight="1"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7:44" ht="16.5" customHeight="1"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7:44" ht="16.5" customHeight="1"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7:44" ht="16.5" customHeight="1"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7:44" ht="16.5" customHeight="1"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7:44" ht="16.5" customHeight="1"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7:44" ht="16.5" customHeight="1"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7:44" ht="16.5" customHeight="1"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7:44" ht="16.5" customHeight="1"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7:44" ht="16.5" customHeight="1"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7:44" ht="16.5" customHeight="1"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7:44" ht="16.5" customHeight="1"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7:44" ht="16.5" customHeight="1"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7:44" ht="16.5" customHeight="1"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7:44" ht="16.5" customHeight="1"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7:44" ht="16.5" customHeight="1"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7:44" ht="16.5" customHeight="1"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7:44" ht="16.5" customHeight="1"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7:44" ht="16.5" customHeight="1"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7:44" ht="16.5" customHeight="1"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7:44" ht="16.5" customHeight="1"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7:44" ht="16.5" customHeight="1"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7:44" ht="16.5" customHeight="1"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7:44" ht="16.5" customHeight="1"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7:44" ht="16.5" customHeight="1"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7:44" ht="16.5" customHeight="1"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7:44" ht="16.5" customHeight="1"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7:44" ht="16.5" customHeight="1"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7:44" ht="16.5" customHeight="1"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7:44" ht="16.5" customHeight="1"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7:44" ht="16.5" customHeight="1"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7:44" ht="16.5" customHeight="1"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7:44" ht="16.5" customHeight="1"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7:44" ht="16.5" customHeight="1"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7:44" ht="16.5" customHeight="1"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7:44" ht="16.5" customHeight="1"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7:44" ht="16.5" customHeight="1"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7:44" ht="16.5" customHeight="1"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7:44" ht="16.5" customHeight="1"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7:44" ht="16.5" customHeight="1"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7:44" ht="16.5" customHeight="1"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7:44" ht="16.5" customHeight="1"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7:44" ht="16.5" customHeight="1"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7:44" ht="16.5" customHeight="1"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7:44" ht="16.5" customHeight="1"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7:44" ht="16.5" customHeight="1"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7:44" ht="16.5" customHeight="1"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7:44" ht="16.5" customHeight="1"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7:44" ht="16.5" customHeight="1"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7:44" ht="16.5" customHeight="1"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7:44" ht="16.5" customHeight="1"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7:44" ht="16.5" customHeight="1"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7:44" ht="16.5" customHeight="1"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7:44" ht="16.5" customHeight="1"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7:44" ht="16.5" customHeight="1"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7:44" ht="16.5" customHeight="1"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7:44" ht="16.5" customHeight="1"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7:44" ht="16.5" customHeight="1"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7:44" ht="16.5" customHeight="1"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7:44" ht="16.5" customHeight="1"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7:44" ht="16.5" customHeight="1"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7:44" ht="16.5" customHeight="1"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7:44" ht="16.5" customHeight="1"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7:44" ht="16.5" customHeight="1"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7:44" ht="16.5" customHeight="1"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7:44" ht="16.5" customHeight="1"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7:44" ht="16.5" customHeight="1"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7:44" ht="16.5" customHeight="1"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7:44" ht="16.5" customHeight="1"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7:44" ht="16.5" customHeight="1"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7:44" ht="16.5" customHeight="1"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7:44" ht="16.5" customHeight="1"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7:44" ht="16.5" customHeight="1"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7:44" ht="16.5" customHeight="1"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7:44" ht="16.5" customHeight="1"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7:44" ht="16.5" customHeight="1"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7:44" ht="16.5" customHeight="1"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7:44" ht="16.5" customHeight="1"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7:44" ht="16.5" customHeight="1"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7:44" ht="16.5" customHeight="1"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7:44" ht="16.5" customHeight="1"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7:44" ht="16.5" customHeight="1"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7:44" ht="16.5" customHeight="1"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7:44" ht="16.5" customHeight="1"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7:44" ht="16.5" customHeight="1"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7:44" ht="16.5" customHeight="1"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7:44" ht="16.5" customHeight="1"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7:44" ht="16.5" customHeight="1"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7:44" ht="16.5" customHeight="1"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7:44" ht="16.5" customHeight="1"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7:44" ht="16.5" customHeight="1"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7:44" ht="16.5" customHeight="1"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7:44" ht="16.5" customHeight="1"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7:44" ht="16.5" customHeight="1"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7:44" ht="16.5" customHeight="1"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7:44" ht="16.5" customHeight="1"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7:44" ht="16.5" customHeight="1"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7:44" ht="16.5" customHeight="1"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7:44" ht="16.5" customHeight="1"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7:44" ht="16.5" customHeight="1"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7:44" ht="16.5" customHeight="1"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7:44" ht="16.5" customHeight="1"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7:44" ht="16.5" customHeight="1"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7:44" ht="16.5" customHeight="1"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7:44" ht="16.5" customHeight="1"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7:44" ht="16.5" customHeight="1"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7:44" ht="16.5" customHeight="1"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7:44" ht="16.5" customHeight="1"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7:44" ht="16.5" customHeight="1"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7:44" ht="16.5" customHeight="1"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7:44" ht="16.5" customHeight="1"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7:44" ht="16.5" customHeight="1"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7:44" ht="16.5" customHeight="1"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7:44" ht="16.5" customHeight="1"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7:44" ht="16.5" customHeight="1"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7:44" ht="16.5" customHeight="1"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7:44" ht="16.5" customHeight="1"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7:44" ht="16.5" customHeight="1"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7:44" ht="16.5" customHeight="1"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7:44" ht="16.5" customHeight="1"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7:44" ht="16.5" customHeight="1"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7:44" ht="16.5" customHeight="1"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7:44" ht="16.5" customHeight="1"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7:44" ht="16.5" customHeight="1"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7:44" ht="16.5" customHeight="1"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7:44" ht="16.5" customHeight="1"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7:44" ht="16.5" customHeight="1"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7:44" ht="16.5" customHeight="1"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7:44" ht="16.5" customHeight="1"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7:44" ht="16.5" customHeight="1"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7:44" ht="16.5" customHeight="1"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7:44" ht="16.5" customHeight="1"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7:44" ht="16.5" customHeight="1"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7:44" ht="16.5" customHeight="1"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7:44" ht="16.5" customHeight="1"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7:44" ht="16.5" customHeight="1"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7:44" ht="16.5" customHeight="1"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7:44" ht="16.5" customHeight="1"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7:44" ht="16.5" customHeight="1"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7:44" ht="16.5" customHeight="1"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7:44" ht="16.5" customHeight="1"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7:44" ht="16.5" customHeight="1"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7:44" ht="16.5" customHeight="1"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7:44" ht="16.5" customHeight="1"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7:44" ht="16.5" customHeight="1"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7:44" ht="16.5" customHeight="1"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7:44" ht="16.5" customHeight="1"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7:44" ht="16.5" customHeight="1"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7:44" ht="16.5" customHeight="1"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7:44" ht="16.5" customHeight="1"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7:44" ht="16.5" customHeight="1"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7:44" ht="16.5" customHeight="1"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7:44" ht="16.5" customHeight="1"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7:44" ht="16.5" customHeight="1"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7:44" ht="16.5" customHeight="1"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7:44" ht="16.5" customHeight="1"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7:44" ht="16.5" customHeight="1"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7:44" ht="16.5" customHeight="1"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7:44" ht="16.5" customHeight="1"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7:44" ht="16.5" customHeight="1"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7:44" ht="16.5" customHeight="1"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7:44" ht="16.5" customHeight="1"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7:44" ht="16.5" customHeight="1"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7:44" ht="16.5" customHeight="1"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7:44" ht="16.5" customHeight="1"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7:44" ht="16.5" customHeight="1"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7:44" ht="16.5" customHeight="1"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7:44" ht="16.5" customHeight="1"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7:44" ht="16.5" customHeight="1"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7:44" ht="16.5" customHeight="1"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7:44" ht="16.5" customHeight="1"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7:44" ht="16.5" customHeight="1"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7:44" ht="16.5" customHeight="1"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7:44" ht="16.5" customHeight="1"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7:44" ht="16.5" customHeight="1"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7:44" ht="16.5" customHeight="1"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7:44" ht="16.5" customHeight="1"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7:44" ht="16.5" customHeight="1"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7:44" ht="16.5" customHeight="1"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7:44" ht="16.5" customHeight="1"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7:44" ht="16.5" customHeight="1"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7:44" ht="16.5" customHeight="1"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7:44" ht="16.5" customHeight="1"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7:44" ht="16.5" customHeight="1"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7:44" ht="16.5" customHeight="1"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7:44" ht="16.5" customHeight="1"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7:44" ht="16.5" customHeight="1"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7:44" ht="16.5" customHeight="1"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7:44" ht="16.5" customHeight="1"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7:44" ht="16.5" customHeight="1"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7:44" ht="16.5" customHeight="1"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7:44" ht="16.5" customHeight="1"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7:44" ht="16.5" customHeight="1"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7:44" ht="16.5" customHeight="1"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7:44" ht="16.5" customHeight="1"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7:44" ht="16.5" customHeight="1"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7:44" ht="16.5" customHeight="1"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7:44" ht="16.5" customHeight="1"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7:44" ht="16.5" customHeight="1"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7:44" ht="16.5" customHeight="1"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7:44" ht="16.5" customHeight="1"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7:44" ht="16.5" customHeight="1"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7:44" ht="16.5" customHeight="1"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7:44" ht="16.5" customHeight="1"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7:44" ht="16.5" customHeight="1"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7:44" ht="16.5" customHeight="1"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7:44" ht="16.5" customHeight="1"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7:44" ht="16.5" customHeight="1"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7:44" ht="16.5" customHeight="1"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7:44" ht="16.5" customHeight="1"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7:44" ht="16.5" customHeight="1"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7:44" ht="16.5" customHeight="1"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7:44" ht="16.5" customHeight="1"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7:44" ht="16.5" customHeight="1"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7:44" ht="16.5" customHeight="1"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7:44" ht="16.5" customHeight="1"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7:44" ht="16.5" customHeight="1"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7:44" ht="16.5" customHeight="1"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7:44" ht="16.5" customHeight="1"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7:44" ht="16.5" customHeight="1"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7:44" ht="16.5" customHeight="1"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7:44" ht="16.5" customHeight="1"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7:44" ht="16.5" customHeight="1"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7:44" ht="16.5" customHeight="1"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7:44" ht="16.5" customHeight="1"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7:44" ht="16.5" customHeight="1"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7:44" ht="16.5" customHeight="1"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7:44" ht="16.5" customHeight="1"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7:44" ht="16.5" customHeight="1"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7:44" ht="16.5" customHeight="1"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7:44" ht="16.5" customHeight="1"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7:44" ht="16.5" customHeight="1"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7:44" ht="16.5" customHeight="1"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7:44" ht="16.5" customHeight="1"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7:44" ht="16.5" customHeight="1"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7:44" ht="16.5" customHeight="1"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7:44" ht="16.5" customHeight="1"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7:44" ht="16.5" customHeight="1"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7:44" ht="16.5" customHeight="1"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7:44" ht="16.5" customHeight="1"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7:44" ht="16.5" customHeight="1"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7:44" ht="16.5" customHeight="1"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7:44" ht="16.5" customHeight="1"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7:44" ht="16.5" customHeight="1"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7:44" ht="16.5" customHeight="1"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7:44" ht="16.5" customHeight="1"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7:44" ht="16.5" customHeight="1"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7:44" ht="16.5" customHeight="1"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7:44" ht="16.5" customHeight="1"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7:44" ht="16.5" customHeight="1"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7:44" ht="16.5" customHeight="1"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7:44" ht="16.5" customHeight="1"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7:44" ht="16.5" customHeight="1"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7:44" ht="16.5" customHeight="1"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7:44" ht="16.5" customHeight="1"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7:44" ht="16.5" customHeight="1"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7:44" ht="16.5" customHeight="1"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7:44" ht="16.5" customHeight="1"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7:44" ht="16.5" customHeight="1"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7:44" ht="16.5" customHeight="1"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  <row r="1001" spans="17:44" ht="16.5" customHeight="1"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</row>
    <row r="1002" spans="17:44" ht="16.5" customHeight="1"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</row>
    <row r="1003" spans="17:44" ht="16.5" customHeight="1"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</row>
    <row r="1004" spans="17:44" ht="16.5" customHeight="1"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</row>
    <row r="1005" spans="17:44" ht="16.5" customHeight="1"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</row>
    <row r="1006" spans="17:44" ht="16.5" customHeight="1"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</row>
    <row r="1007" spans="17:44" ht="16.5" customHeight="1"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</row>
    <row r="1008" spans="17:44" ht="16.5" customHeight="1"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</row>
    <row r="1009" spans="17:44" ht="16.5" customHeight="1"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</row>
    <row r="1010" spans="17:44" ht="16.5" customHeight="1"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</row>
    <row r="1011" spans="17:44" ht="16.5" customHeight="1"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</row>
    <row r="1012" spans="17:44" ht="16.5" customHeight="1"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</row>
    <row r="1013" spans="17:44" ht="16.5" customHeight="1"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</row>
    <row r="1014" spans="17:44" ht="16.5" customHeight="1"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</row>
    <row r="1015" spans="17:44" ht="16.5" customHeight="1"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</row>
    <row r="1016" spans="17:44" ht="16.5" customHeight="1"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</row>
    <row r="1017" spans="17:44" ht="16.5" customHeight="1"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</row>
    <row r="1018" spans="17:44" ht="16.5" customHeight="1"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</row>
    <row r="1019" spans="17:44" ht="16.5" customHeight="1"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</row>
    <row r="1020" spans="17:44" ht="16.5" customHeight="1"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</row>
    <row r="1021" spans="17:44" ht="16.5" customHeight="1"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</row>
    <row r="1022" spans="17:44" ht="16.5" customHeight="1"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</row>
    <row r="1023" spans="17:44" ht="16.5" customHeight="1"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</row>
    <row r="1024" spans="17:44" ht="16.5" customHeight="1"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</row>
    <row r="1025" spans="17:44" ht="16.5" customHeight="1"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</row>
    <row r="1026" spans="17:44" ht="16.5" customHeight="1"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</row>
    <row r="1027" spans="17:44" ht="16.5" customHeight="1"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</row>
    <row r="1028" spans="17:44" ht="16.5" customHeight="1"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</row>
    <row r="1029" spans="17:44" ht="16.5" customHeight="1"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</row>
    <row r="1030" spans="17:44" ht="16.5" customHeight="1"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</row>
    <row r="1031" spans="17:44" ht="16.5" customHeight="1"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</row>
    <row r="1032" spans="17:44" ht="16.5" customHeight="1"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</row>
    <row r="1033" spans="17:44" ht="16.5" customHeight="1"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</row>
    <row r="1034" spans="17:44" ht="16.5" customHeight="1"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</row>
    <row r="1035" spans="17:44" ht="16.5" customHeight="1"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</row>
    <row r="1036" spans="17:44" ht="16.5" customHeight="1"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</row>
    <row r="1037" spans="17:44" ht="16.5" customHeight="1"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</row>
    <row r="1038" spans="17:44" ht="16.5" customHeight="1"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</row>
    <row r="1039" spans="17:44" ht="16.5" customHeight="1"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</row>
    <row r="1040" spans="17:44" ht="16.5" customHeight="1"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</row>
    <row r="1041" spans="17:44" ht="16.5" customHeight="1"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</row>
    <row r="1042" spans="17:44" ht="16.5" customHeight="1"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</row>
    <row r="1043" spans="17:44" ht="16.5" customHeight="1"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</row>
    <row r="1044" spans="17:44" ht="16.5" customHeight="1"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</row>
    <row r="1045" spans="17:44" ht="16.5" customHeight="1"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</row>
    <row r="1046" spans="17:44" ht="16.5" customHeight="1"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</row>
    <row r="1047" spans="17:44" ht="16.5" customHeight="1"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</row>
    <row r="1048" spans="17:44" ht="16.5" customHeight="1"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</row>
    <row r="1049" spans="17:44" ht="16.5" customHeight="1"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</row>
    <row r="1050" spans="17:44" ht="16.5" customHeight="1"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</row>
    <row r="1051" spans="17:44" ht="16.5" customHeight="1"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</row>
    <row r="1052" spans="17:44" ht="16.5" customHeight="1"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</row>
    <row r="1053" spans="17:44" ht="16.5" customHeight="1"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</row>
    <row r="1054" spans="17:44" ht="16.5" customHeight="1"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</row>
    <row r="1055" spans="17:44" ht="16.5" customHeight="1"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</row>
    <row r="1056" spans="17:44" ht="16.5" customHeight="1"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</row>
    <row r="1057" spans="17:44" ht="16.5" customHeight="1"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</row>
    <row r="1058" spans="17:44" ht="16.5" customHeight="1"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</row>
    <row r="1059" spans="17:44" ht="16.5" customHeight="1"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</row>
    <row r="1060" spans="17:44" ht="16.5" customHeight="1"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</row>
    <row r="1061" spans="17:44" ht="16.5" customHeight="1"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</row>
    <row r="1062" spans="17:44" ht="16.5" customHeight="1"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</row>
    <row r="1063" spans="17:44" ht="16.5" customHeight="1"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</row>
    <row r="1064" spans="17:44" ht="16.5" customHeight="1"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</row>
    <row r="1065" spans="17:44" ht="16.5" customHeight="1"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</row>
    <row r="1066" spans="17:44" ht="16.5" customHeight="1"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</row>
    <row r="1067" spans="17:44" ht="16.5" customHeight="1"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</row>
    <row r="1068" spans="17:44" ht="16.5" customHeight="1"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</row>
    <row r="1069" spans="17:44" ht="16.5" customHeight="1"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</row>
    <row r="1070" spans="17:44" ht="16.5" customHeight="1"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</row>
    <row r="1071" spans="17:44" ht="16.5" customHeight="1"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</row>
    <row r="1072" spans="17:44" ht="16.5" customHeight="1"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</row>
    <row r="1073" spans="17:44" ht="16.5" customHeight="1"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</row>
    <row r="1074" spans="17:44" ht="16.5" customHeight="1"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</row>
    <row r="1075" spans="17:44" ht="16.5" customHeight="1"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</row>
    <row r="1076" spans="17:44" ht="16.5" customHeight="1"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</row>
    <row r="1077" spans="17:44" ht="16.5" customHeight="1"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</row>
    <row r="1078" spans="17:44" ht="16.5" customHeight="1"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</row>
    <row r="1079" spans="17:44" ht="16.5" customHeight="1"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</row>
    <row r="1080" spans="17:44" ht="16.5" customHeight="1"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</row>
    <row r="1081" spans="17:44" ht="16.5" customHeight="1"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</row>
    <row r="1082" spans="17:44" ht="16.5" customHeight="1"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</row>
    <row r="1083" spans="17:44" ht="16.5" customHeight="1"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</row>
    <row r="1084" spans="17:44" ht="16.5" customHeight="1"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</row>
    <row r="1085" spans="17:44" ht="16.5" customHeight="1"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</row>
    <row r="1086" spans="17:44" ht="16.5" customHeight="1"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</row>
    <row r="1087" spans="17:44" ht="16.5" customHeight="1"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</row>
    <row r="1088" spans="17:44" ht="16.5" customHeight="1"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</row>
    <row r="1089" spans="17:44" ht="16.5" customHeight="1"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</row>
    <row r="1090" spans="17:44" ht="16.5" customHeight="1"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</row>
    <row r="1091" spans="17:44" ht="16.5" customHeight="1"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</row>
    <row r="1092" spans="17:44" ht="16.5" customHeight="1"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</row>
    <row r="1093" spans="17:44" ht="16.5" customHeight="1"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</row>
    <row r="1094" spans="17:44" ht="16.5" customHeight="1"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</row>
    <row r="1095" spans="17:44" ht="16.5" customHeight="1"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</row>
    <row r="1096" spans="17:44" ht="16.5" customHeight="1"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</row>
    <row r="1097" spans="17:44" ht="16.5" customHeight="1"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</row>
    <row r="1098" spans="17:44" ht="16.5" customHeight="1"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</row>
    <row r="1099" spans="17:44" ht="16.5" customHeight="1"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</row>
    <row r="1100" spans="17:44" ht="16.5" customHeight="1"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</row>
    <row r="1101" spans="17:44" ht="16.5" customHeight="1"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</row>
    <row r="1102" spans="17:44" ht="16.5" customHeight="1"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</row>
    <row r="1103" spans="17:44" ht="16.5" customHeight="1"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</row>
    <row r="1104" spans="17:44" ht="16.5" customHeight="1"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</row>
    <row r="1105" spans="17:44" ht="16.5" customHeight="1"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</row>
    <row r="1106" spans="17:44" ht="16.5" customHeight="1"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</row>
    <row r="1107" spans="17:44" ht="16.5" customHeight="1"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</row>
    <row r="1108" spans="17:44" ht="16.5" customHeight="1"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</row>
    <row r="1109" spans="17:44" ht="16.5" customHeight="1"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</row>
    <row r="1110" spans="17:44" ht="16.5" customHeight="1"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</row>
    <row r="1111" spans="17:44" ht="16.5" customHeight="1"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</row>
    <row r="1112" spans="17:44" ht="16.5" customHeight="1"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</row>
    <row r="1113" spans="17:44" ht="16.5" customHeight="1"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</row>
    <row r="1114" spans="17:44" ht="16.5" customHeight="1"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</row>
    <row r="1115" spans="17:44" ht="16.5" customHeight="1"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</row>
    <row r="1116" spans="17:44" ht="16.5" customHeight="1"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</row>
    <row r="1117" spans="17:44" ht="16.5" customHeight="1"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</row>
    <row r="1118" spans="17:44" ht="16.5" customHeight="1"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</row>
    <row r="1119" spans="17:44" ht="16.5" customHeight="1"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</row>
    <row r="1120" spans="17:44" ht="16.5" customHeight="1"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</row>
    <row r="1121" spans="17:44" ht="16.5" customHeight="1"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</row>
    <row r="1122" spans="17:44" ht="16.5" customHeight="1"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</row>
    <row r="1123" spans="17:44" ht="16.5" customHeight="1"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</row>
    <row r="1124" spans="17:44" ht="16.5" customHeight="1"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</row>
    <row r="1125" spans="17:44" ht="16.5" customHeight="1"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</row>
    <row r="1126" spans="17:44" ht="16.5" customHeight="1"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</row>
    <row r="1127" spans="17:44" ht="16.5" customHeight="1"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</row>
    <row r="1128" spans="17:44" ht="16.5" customHeight="1"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</row>
    <row r="1129" spans="17:44" ht="16.5" customHeight="1"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</row>
    <row r="1130" spans="17:44" ht="16.5" customHeight="1"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</row>
    <row r="1131" spans="17:44" ht="16.5" customHeight="1"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</row>
    <row r="1132" spans="17:44" ht="16.5" customHeight="1"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</row>
    <row r="1133" spans="17:44" ht="16.5" customHeight="1"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</row>
    <row r="1134" spans="17:44" ht="16.5" customHeight="1"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</row>
    <row r="1135" spans="17:44" ht="16.5" customHeight="1"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</row>
    <row r="1136" spans="17:44" ht="16.5" customHeight="1"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</row>
    <row r="1137" spans="17:44" ht="16.5" customHeight="1"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</row>
    <row r="1138" spans="17:44" ht="16.5" customHeight="1"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</row>
    <row r="1139" spans="17:44" ht="16.5" customHeight="1"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</row>
    <row r="1140" spans="17:44" ht="16.5" customHeight="1"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</row>
    <row r="1141" spans="17:44" ht="16.5" customHeight="1"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</row>
    <row r="1142" spans="17:44" ht="16.5" customHeight="1"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</row>
    <row r="1143" spans="17:44" ht="16.5" customHeight="1"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</row>
    <row r="1144" spans="17:44" ht="16.5" customHeight="1"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</row>
    <row r="1145" spans="17:44" ht="16.5" customHeight="1"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</row>
    <row r="1146" spans="17:44" ht="16.5" customHeight="1"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</row>
    <row r="1147" spans="17:44" ht="16.5" customHeight="1"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</row>
    <row r="1148" spans="17:44" ht="16.5" customHeight="1"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</row>
    <row r="1149" spans="17:44" ht="16.5" customHeight="1"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</row>
    <row r="1150" spans="17:44" ht="16.5" customHeight="1"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</row>
    <row r="1151" spans="17:44" ht="16.5" customHeight="1"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</row>
    <row r="1152" spans="17:44" ht="16.5" customHeight="1"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</row>
    <row r="1153" spans="17:44" ht="16.5" customHeight="1"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</row>
    <row r="1154" spans="17:44" ht="16.5" customHeight="1"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</row>
    <row r="1155" spans="17:44" ht="16.5" customHeight="1"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</row>
    <row r="1156" spans="17:44" ht="16.5" customHeight="1"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</row>
    <row r="1157" spans="17:44" ht="16.5" customHeight="1"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</row>
    <row r="1158" spans="17:44" ht="16.5" customHeight="1"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</row>
    <row r="1159" spans="17:44" ht="16.5" customHeight="1"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</row>
    <row r="1160" spans="17:44" ht="16.5" customHeight="1"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</row>
    <row r="1161" spans="17:44" ht="16.5" customHeight="1"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</row>
    <row r="1162" spans="17:44" ht="16.5" customHeight="1"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</row>
    <row r="1163" spans="17:44" ht="16.5" customHeight="1"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</row>
    <row r="1164" spans="17:44" ht="16.5" customHeight="1"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</row>
    <row r="1165" spans="17:44" ht="16.5" customHeight="1"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</row>
    <row r="1166" spans="17:44" ht="16.5" customHeight="1"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</row>
    <row r="1167" spans="17:44" ht="16.5" customHeight="1"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</row>
    <row r="1168" spans="17:44" ht="16.5" customHeight="1"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</row>
    <row r="1169" spans="17:44" ht="16.5" customHeight="1"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</row>
    <row r="1170" spans="17:44" ht="16.5" customHeight="1"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</row>
    <row r="1171" spans="17:44" ht="16.5" customHeight="1"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</row>
    <row r="1172" spans="17:44" ht="16.5" customHeight="1"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</row>
    <row r="1173" spans="17:44" ht="16.5" customHeight="1"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</row>
    <row r="1174" spans="17:44" ht="16.5" customHeight="1"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</row>
    <row r="1175" spans="17:44" ht="16.5" customHeight="1"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</row>
    <row r="1176" spans="17:44" ht="16.5" customHeight="1"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</row>
    <row r="1177" spans="17:44" ht="16.5" customHeight="1"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</row>
    <row r="1178" spans="17:44" ht="16.5" customHeight="1"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</row>
    <row r="1179" spans="17:44" ht="16.5" customHeight="1"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</row>
    <row r="1180" spans="17:44" ht="16.5" customHeight="1"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</row>
    <row r="1181" spans="17:44" ht="16.5" customHeight="1"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</row>
    <row r="1182" spans="17:44" ht="16.5" customHeight="1"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</row>
    <row r="1183" spans="17:44" ht="16.5" customHeight="1"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</row>
    <row r="1184" spans="17:44" ht="16.5" customHeight="1"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</row>
    <row r="1185" spans="17:44" ht="16.5" customHeight="1"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</row>
    <row r="1186" spans="17:44" ht="16.5" customHeight="1"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</row>
    <row r="1187" spans="17:44" ht="16.5" customHeight="1"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</row>
    <row r="1188" spans="17:44" ht="16.5" customHeight="1"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</row>
    <row r="1189" spans="17:44" ht="16.5" customHeight="1"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</row>
    <row r="1190" spans="17:44" ht="16.5" customHeight="1"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</row>
    <row r="1191" spans="17:44" ht="16.5" customHeight="1"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</row>
    <row r="1192" spans="17:44" ht="16.5" customHeight="1"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</row>
    <row r="1193" spans="17:44" ht="16.5" customHeight="1"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</row>
    <row r="1194" spans="17:44" ht="16.5" customHeight="1"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</row>
    <row r="1195" spans="17:44" ht="16.5" customHeight="1"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</row>
    <row r="1196" spans="17:44" ht="16.5" customHeight="1"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</row>
    <row r="1197" spans="17:44" ht="16.5" customHeight="1"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</row>
    <row r="1198" spans="17:44" ht="16.5" customHeight="1"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</row>
    <row r="1199" spans="17:44" ht="16.5" customHeight="1"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</row>
    <row r="1200" spans="17:44" ht="16.5" customHeight="1"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</row>
    <row r="1201" spans="17:44" ht="16.5" customHeight="1"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</row>
    <row r="1202" spans="17:44" ht="16.5" customHeight="1"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</row>
    <row r="1203" spans="17:44" ht="16.5" customHeight="1"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</row>
    <row r="1204" spans="17:44" ht="16.5" customHeight="1"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</row>
    <row r="1205" spans="17:44" ht="16.5" customHeight="1"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</row>
    <row r="1206" spans="17:44" ht="16.5" customHeight="1"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</row>
    <row r="1207" spans="17:44" ht="16.5" customHeight="1"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</row>
    <row r="1208" spans="17:44" ht="16.5" customHeight="1"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</row>
    <row r="1209" spans="17:44" ht="16.5" customHeight="1"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</row>
    <row r="1210" spans="17:44" ht="16.5" customHeight="1"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</row>
    <row r="1211" spans="17:44" ht="16.5" customHeight="1"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</row>
    <row r="1212" spans="17:44" ht="16.5" customHeight="1"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</row>
    <row r="1213" spans="17:44" ht="16.5" customHeight="1"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</row>
    <row r="1214" spans="17:44" ht="16.5" customHeight="1"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</row>
    <row r="1215" spans="17:44" ht="16.5" customHeight="1"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</row>
    <row r="1216" spans="17:44" ht="16.5" customHeight="1"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</row>
    <row r="1217" spans="17:44" ht="16.5" customHeight="1"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</row>
    <row r="1218" spans="17:44" ht="16.5" customHeight="1"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</row>
    <row r="1219" spans="17:44" ht="16.5" customHeight="1"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</row>
    <row r="1220" spans="17:44" ht="16.5" customHeight="1"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</row>
    <row r="1221" spans="17:44" ht="16.5" customHeight="1"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</row>
    <row r="1222" spans="17:44" ht="16.5" customHeight="1"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</row>
    <row r="1223" spans="17:44" ht="16.5" customHeight="1"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</row>
    <row r="1224" spans="17:44" ht="16.5" customHeight="1"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</row>
    <row r="1225" spans="17:44" ht="16.5" customHeight="1"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</row>
    <row r="1226" spans="17:44" ht="16.5" customHeight="1"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</row>
    <row r="1227" spans="17:44" ht="16.5" customHeight="1"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</row>
    <row r="1228" spans="17:44" ht="16.5" customHeight="1"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</row>
    <row r="1229" spans="17:44" ht="16.5" customHeight="1"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</row>
    <row r="1230" spans="17:44" ht="16.5" customHeight="1"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</row>
    <row r="1231" spans="17:44" ht="16.5" customHeight="1"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</row>
    <row r="1232" spans="17:44" ht="16.5" customHeight="1"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</row>
    <row r="1233" spans="17:44" ht="16.5" customHeight="1"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</row>
    <row r="1234" spans="17:44" ht="16.5" customHeight="1"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</row>
    <row r="1235" spans="17:44" ht="16.5" customHeight="1"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</row>
    <row r="1236" spans="17:44" ht="16.5" customHeight="1"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</row>
    <row r="1237" spans="17:44" ht="16.5" customHeight="1"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</row>
    <row r="1238" spans="17:44" ht="16.5" customHeight="1"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</row>
    <row r="1239" spans="17:44" ht="16.5" customHeight="1"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</row>
    <row r="1240" spans="17:44" ht="16.5" customHeight="1"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</row>
    <row r="1241" spans="17:44" ht="16.5" customHeight="1"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</row>
    <row r="1242" spans="17:44" ht="16.5" customHeight="1"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</row>
    <row r="1243" spans="17:44" ht="16.5" customHeight="1"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</row>
    <row r="1244" spans="17:44" ht="16.5" customHeight="1"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</row>
    <row r="1245" spans="17:44" ht="16.5" customHeight="1"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</row>
    <row r="1246" spans="17:44" ht="16.5" customHeight="1"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</row>
    <row r="1247" spans="17:44" ht="16.5" customHeight="1"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</row>
    <row r="1248" spans="17:44" ht="16.5" customHeight="1"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</row>
    <row r="1249" spans="17:44" ht="16.5" customHeight="1"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</row>
    <row r="1250" spans="17:44" ht="16.5" customHeight="1"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</row>
    <row r="1251" spans="17:44" ht="16.5" customHeight="1"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</row>
    <row r="1252" spans="17:44" ht="16.5" customHeight="1"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</row>
    <row r="1253" spans="17:44" ht="16.5" customHeight="1"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</row>
    <row r="1254" spans="17:44" ht="16.5" customHeight="1"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</row>
    <row r="1255" spans="17:44" ht="16.5" customHeight="1"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</row>
    <row r="1256" spans="17:44" ht="16.5" customHeight="1"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</row>
    <row r="1257" spans="17:44" ht="16.5" customHeight="1"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</row>
    <row r="1258" spans="17:44" ht="16.5" customHeight="1"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</row>
    <row r="1259" spans="17:44" ht="16.5" customHeight="1"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</row>
    <row r="1260" spans="17:44" ht="16.5" customHeight="1"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</row>
    <row r="1261" spans="17:44" ht="16.5" customHeight="1"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</row>
    <row r="1262" spans="17:44" ht="16.5" customHeight="1"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</row>
    <row r="1263" spans="17:44" ht="16.5" customHeight="1"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</row>
    <row r="1264" spans="17:44" ht="16.5" customHeight="1"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</row>
    <row r="1265" spans="17:44" ht="16.5" customHeight="1"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</row>
    <row r="1266" spans="17:44" ht="16.5" customHeight="1"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</row>
    <row r="1267" spans="17:44" ht="16.5" customHeight="1"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</row>
    <row r="1268" spans="17:44" ht="16.5" customHeight="1"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</row>
    <row r="1269" spans="17:44" ht="16.5" customHeight="1"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</row>
    <row r="1270" spans="17:44" ht="16.5" customHeight="1"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</row>
    <row r="1271" spans="17:44" ht="16.5" customHeight="1"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</row>
    <row r="1272" spans="17:44" ht="16.5" customHeight="1"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</row>
    <row r="1273" spans="17:44" ht="16.5" customHeight="1"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</row>
    <row r="1274" spans="17:44" ht="16.5" customHeight="1"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</row>
    <row r="1275" spans="17:44" ht="16.5" customHeight="1"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</row>
    <row r="1276" spans="17:44" ht="16.5" customHeight="1"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</row>
    <row r="1277" spans="17:44" ht="16.5" customHeight="1"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</row>
    <row r="1278" spans="17:44" ht="16.5" customHeight="1"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</row>
    <row r="1279" spans="17:44" ht="16.5" customHeight="1"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</row>
    <row r="1280" spans="17:44" ht="16.5" customHeight="1"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</row>
    <row r="1281" spans="17:44" ht="16.5" customHeight="1"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</row>
    <row r="1282" spans="17:44" ht="16.5" customHeight="1"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</row>
    <row r="1283" spans="17:44" ht="16.5" customHeight="1"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</row>
    <row r="1284" spans="17:44" ht="16.5" customHeight="1"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</row>
    <row r="1285" spans="17:44" ht="16.5" customHeight="1"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</row>
    <row r="1286" spans="17:44" ht="16.5" customHeight="1"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</row>
    <row r="1287" spans="17:44" ht="16.5" customHeight="1"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</row>
    <row r="1288" spans="17:44" ht="16.5" customHeight="1"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</row>
    <row r="1289" spans="17:44" ht="16.5" customHeight="1"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</row>
    <row r="1290" spans="17:44" ht="16.5" customHeight="1"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</row>
    <row r="1291" spans="17:44" ht="16.5" customHeight="1"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</row>
    <row r="1292" spans="17:44" ht="16.5" customHeight="1"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</row>
    <row r="1293" spans="17:44" ht="16.5" customHeight="1"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</row>
    <row r="1294" spans="17:44" ht="16.5" customHeight="1"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</row>
    <row r="1295" spans="17:44" ht="16.5" customHeight="1"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</row>
    <row r="1296" spans="17:44" ht="16.5" customHeight="1"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</row>
    <row r="1297" spans="17:44" ht="16.5" customHeight="1"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</row>
    <row r="1298" spans="17:44" ht="16.5" customHeight="1"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</row>
    <row r="1299" spans="17:44" ht="16.5" customHeight="1"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</row>
    <row r="1300" spans="17:44" ht="16.5" customHeight="1"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</row>
    <row r="1301" spans="17:44" ht="16.5" customHeight="1"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</row>
    <row r="1302" spans="17:44" ht="16.5" customHeight="1"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</row>
    <row r="1303" spans="17:44" ht="16.5" customHeight="1"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</row>
    <row r="1304" spans="17:44" ht="16.5" customHeight="1"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</row>
    <row r="1305" spans="17:44" ht="16.5" customHeight="1"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</row>
    <row r="1306" spans="17:44" ht="16.5" customHeight="1"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</row>
    <row r="1307" spans="17:44" ht="16.5" customHeight="1"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</row>
    <row r="1308" spans="17:44" ht="16.5" customHeight="1"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</row>
    <row r="1309" spans="17:44" ht="16.5" customHeight="1"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</row>
    <row r="1310" spans="17:44" ht="16.5" customHeight="1"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</row>
    <row r="1311" spans="17:44" ht="16.5" customHeight="1"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</row>
    <row r="1312" spans="17:44" ht="16.5" customHeight="1"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</row>
    <row r="1313" spans="17:44" ht="16.5" customHeight="1"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</row>
    <row r="1314" spans="17:44" ht="16.5" customHeight="1"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</row>
    <row r="1315" spans="17:44" ht="16.5" customHeight="1"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</row>
    <row r="1316" spans="17:44" ht="16.5" customHeight="1"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</row>
    <row r="1317" spans="17:44" ht="16.5" customHeight="1"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</row>
    <row r="1318" spans="17:44" ht="16.5" customHeight="1"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</row>
    <row r="1319" spans="17:44" ht="16.5" customHeight="1"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</row>
    <row r="1320" spans="17:44" ht="16.5" customHeight="1"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</row>
    <row r="1321" spans="17:44" ht="16.5" customHeight="1"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</row>
    <row r="1322" spans="17:44" ht="16.5" customHeight="1"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</row>
    <row r="1323" spans="17:44" ht="16.5" customHeight="1"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</row>
    <row r="1324" spans="17:44" ht="16.5" customHeight="1"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</row>
    <row r="1325" spans="17:44" ht="16.5" customHeight="1"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</row>
    <row r="1326" spans="17:44" ht="16.5" customHeight="1"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</row>
    <row r="1327" spans="17:44" ht="16.5" customHeight="1"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</row>
    <row r="1328" spans="17:44" ht="16.5" customHeight="1"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</row>
    <row r="1329" spans="17:44" ht="16.5" customHeight="1"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</row>
    <row r="1330" spans="17:44" ht="16.5" customHeight="1"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</row>
    <row r="1331" spans="17:44" ht="16.5" customHeight="1"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</row>
    <row r="1332" spans="17:44" ht="16.5" customHeight="1"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</row>
    <row r="1333" spans="17:44" ht="16.5" customHeight="1"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</row>
    <row r="1334" spans="17:44" ht="16.5" customHeight="1"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</row>
    <row r="1335" spans="17:44" ht="16.5" customHeight="1"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</row>
    <row r="1336" spans="17:44" ht="16.5" customHeight="1"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</row>
    <row r="1337" spans="17:44" ht="16.5" customHeight="1"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</row>
    <row r="1338" spans="17:44" ht="16.5" customHeight="1"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</row>
    <row r="1339" spans="17:44" ht="16.5" customHeight="1"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</row>
    <row r="1340" spans="17:44" ht="16.5" customHeight="1"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</row>
    <row r="1341" spans="17:44" ht="16.5" customHeight="1"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</row>
    <row r="1342" spans="17:44" ht="16.5" customHeight="1"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</row>
    <row r="1343" spans="17:44" ht="16.5" customHeight="1"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</row>
    <row r="1344" spans="17:44" ht="16.5" customHeight="1"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</row>
    <row r="1345" spans="17:44" ht="16.5" customHeight="1"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</row>
    <row r="1346" spans="17:44" ht="16.5" customHeight="1"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</row>
    <row r="1347" spans="17:44" ht="16.5" customHeight="1"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</row>
    <row r="1348" spans="17:44" ht="16.5" customHeight="1"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</row>
    <row r="1349" spans="17:44" ht="16.5" customHeight="1"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</row>
    <row r="1350" spans="17:44" ht="16.5" customHeight="1"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</row>
    <row r="1351" spans="17:44" ht="16.5" customHeight="1"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</row>
    <row r="1352" spans="17:44" ht="16.5" customHeight="1"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</row>
    <row r="1353" spans="17:44" ht="16.5" customHeight="1"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</row>
    <row r="1354" spans="17:44" ht="16.5" customHeight="1"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</row>
    <row r="1355" spans="17:44" ht="16.5" customHeight="1"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</row>
    <row r="1356" spans="17:44" ht="16.5" customHeight="1"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</row>
    <row r="1357" spans="17:44" ht="16.5" customHeight="1"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</row>
    <row r="1358" spans="17:44" ht="16.5" customHeight="1"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</row>
    <row r="1359" spans="17:44" ht="16.5" customHeight="1"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</row>
    <row r="1360" spans="17:44" ht="16.5" customHeight="1"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</row>
    <row r="1361" spans="17:44" ht="16.5" customHeight="1"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</row>
    <row r="1362" spans="17:44" ht="16.5" customHeight="1"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</row>
    <row r="1363" spans="17:44" ht="16.5" customHeight="1"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</row>
    <row r="1364" spans="17:44" ht="16.5" customHeight="1"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</row>
    <row r="1365" spans="17:44" ht="16.5" customHeight="1"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</row>
    <row r="1366" spans="17:44" ht="16.5" customHeight="1"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</row>
    <row r="1367" spans="17:44" ht="16.5" customHeight="1"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</row>
    <row r="1368" spans="17:44" ht="16.5" customHeight="1"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</row>
    <row r="1369" spans="17:44" ht="16.5" customHeight="1"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</row>
    <row r="1370" spans="17:44" ht="16.5" customHeight="1"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</row>
    <row r="1371" spans="17:44" ht="16.5" customHeight="1"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</row>
    <row r="1372" spans="17:44" ht="16.5" customHeight="1"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</row>
    <row r="1373" spans="17:44" ht="16.5" customHeight="1"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</row>
    <row r="1374" spans="17:44" ht="16.5" customHeight="1"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</row>
    <row r="1375" spans="17:44" ht="16.5" customHeight="1"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</row>
    <row r="1376" spans="17:44" ht="16.5" customHeight="1"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</row>
    <row r="1377" spans="17:44" ht="16.5" customHeight="1"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</row>
    <row r="1378" spans="17:44" ht="16.5" customHeight="1"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</row>
    <row r="1379" spans="17:44" ht="16.5" customHeight="1"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</row>
    <row r="1380" spans="17:44" ht="16.5" customHeight="1"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</row>
    <row r="1381" spans="17:44" ht="16.5" customHeight="1"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</row>
    <row r="1382" spans="17:44" ht="16.5" customHeight="1"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</row>
    <row r="1383" spans="17:44" ht="16.5" customHeight="1"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</row>
    <row r="1384" spans="17:44" ht="16.5" customHeight="1"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</row>
    <row r="1385" spans="17:44" ht="16.5" customHeight="1"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</row>
    <row r="1386" spans="17:44" ht="16.5" customHeight="1"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</row>
    <row r="1387" spans="17:44" ht="16.5" customHeight="1"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</row>
    <row r="1388" spans="17:44" ht="16.5" customHeight="1"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</row>
    <row r="1389" spans="17:44" ht="16.5" customHeight="1"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</row>
    <row r="1390" spans="17:44" ht="16.5" customHeight="1"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</row>
    <row r="1391" spans="17:44" ht="16.5" customHeight="1"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</row>
    <row r="1392" spans="17:44" ht="16.5" customHeight="1"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</row>
    <row r="1393" spans="17:44" ht="16.5" customHeight="1"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</row>
    <row r="1394" spans="17:44" ht="16.5" customHeight="1"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</row>
    <row r="1395" spans="17:44" ht="16.5" customHeight="1"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</row>
    <row r="1396" spans="17:44" ht="16.5" customHeight="1"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</row>
    <row r="1397" spans="17:44" ht="16.5" customHeight="1"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</row>
    <row r="1398" spans="17:44" ht="16.5" customHeight="1"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</row>
    <row r="1399" spans="17:44" ht="16.5" customHeight="1"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</row>
    <row r="1400" spans="17:44" ht="16.5" customHeight="1"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</row>
    <row r="1401" spans="17:44" ht="16.5" customHeight="1"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</row>
    <row r="1402" spans="17:44" ht="16.5" customHeight="1"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</row>
    <row r="1403" spans="17:44" ht="16.5" customHeight="1"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</row>
    <row r="1404" spans="17:44" ht="16.5" customHeight="1"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</row>
    <row r="1405" spans="17:44" ht="16.5" customHeight="1"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</row>
    <row r="1406" spans="17:44" ht="16.5" customHeight="1"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</row>
    <row r="1407" spans="17:44" ht="16.5" customHeight="1"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</row>
    <row r="1408" spans="17:44" ht="16.5" customHeight="1"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</row>
    <row r="1409" spans="17:44" ht="16.5" customHeight="1"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</row>
    <row r="1410" spans="17:44" ht="16.5" customHeight="1"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</row>
    <row r="1411" spans="17:44" ht="16.5" customHeight="1"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</row>
    <row r="1412" spans="17:44" ht="16.5" customHeight="1"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</row>
    <row r="1413" spans="17:44" ht="16.5" customHeight="1"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</row>
    <row r="1414" spans="17:44" ht="16.5" customHeight="1"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</row>
    <row r="1415" spans="17:44" ht="16.5" customHeight="1"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</row>
    <row r="1416" spans="17:44" ht="16.5" customHeight="1"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</row>
    <row r="1417" spans="17:44" ht="16.5" customHeight="1"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</row>
    <row r="1418" spans="17:44" ht="16.5" customHeight="1"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</row>
    <row r="1419" spans="17:44" ht="16.5" customHeight="1"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</row>
    <row r="1420" spans="17:44" ht="16.5" customHeight="1"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</row>
    <row r="1421" spans="17:44" ht="16.5" customHeight="1"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</row>
    <row r="1422" spans="17:44" ht="16.5" customHeight="1"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</row>
    <row r="1423" spans="17:44" ht="16.5" customHeight="1"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</row>
    <row r="1424" spans="17:44" ht="16.5" customHeight="1"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</row>
    <row r="1425" spans="17:44" ht="16.5" customHeight="1"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</row>
    <row r="1426" spans="17:44" ht="16.5" customHeight="1"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</row>
    <row r="1427" spans="17:44" ht="16.5" customHeight="1"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</row>
    <row r="1428" spans="17:44" ht="16.5" customHeight="1"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</row>
    <row r="1429" spans="17:44" ht="16.5" customHeight="1"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</row>
    <row r="1430" spans="17:44" ht="16.5" customHeight="1"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</row>
    <row r="1431" spans="17:44" ht="16.5" customHeight="1"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</row>
    <row r="1432" spans="17:44" ht="16.5" customHeight="1"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</row>
    <row r="1433" spans="17:44" ht="16.5" customHeight="1"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</row>
    <row r="1434" spans="17:44" ht="16.5" customHeight="1"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</row>
    <row r="1435" spans="17:44" ht="16.5" customHeight="1"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</row>
    <row r="1436" spans="17:44" ht="16.5" customHeight="1"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</row>
    <row r="1437" spans="17:44" ht="16.5" customHeight="1"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</row>
    <row r="1438" spans="17:44" ht="16.5" customHeight="1"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</row>
    <row r="1439" spans="17:44" ht="16.5" customHeight="1"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</row>
    <row r="1440" spans="17:44" ht="16.5" customHeight="1"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</row>
    <row r="1441" spans="17:44" ht="16.5" customHeight="1"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</row>
    <row r="1442" spans="17:44" ht="16.5" customHeight="1"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</row>
    <row r="1443" spans="17:44" ht="16.5" customHeight="1"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</row>
    <row r="1444" spans="17:44" ht="16.5" customHeight="1"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</row>
    <row r="1445" spans="17:44" ht="16.5" customHeight="1"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</row>
    <row r="1446" spans="17:44" ht="16.5" customHeight="1"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</row>
    <row r="1447" spans="17:44" ht="16.5" customHeight="1"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</row>
    <row r="1448" spans="17:44" ht="16.5" customHeight="1"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</row>
    <row r="1449" spans="17:44" ht="16.5" customHeight="1"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</row>
    <row r="1450" spans="17:44" ht="16.5" customHeight="1"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</row>
    <row r="1451" spans="17:44" ht="16.5" customHeight="1"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</row>
    <row r="1452" spans="17:44" ht="16.5" customHeight="1"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</row>
    <row r="1453" spans="17:44" ht="16.5" customHeight="1"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</row>
    <row r="1454" spans="17:44" ht="16.5" customHeight="1"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</row>
    <row r="1455" spans="17:44" ht="16.5" customHeight="1"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</row>
    <row r="1456" spans="17:44" ht="16.5" customHeight="1"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</row>
    <row r="1457" spans="17:44" ht="16.5" customHeight="1"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</row>
    <row r="1458" spans="17:44" ht="16.5" customHeight="1"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</row>
    <row r="1459" spans="17:44" ht="16.5" customHeight="1"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</row>
    <row r="1460" spans="17:44" ht="16.5" customHeight="1"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</row>
    <row r="1461" spans="17:44" ht="16.5" customHeight="1"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</row>
    <row r="1462" spans="17:44" ht="16.5" customHeight="1"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</row>
    <row r="1463" spans="17:44" ht="16.5" customHeight="1"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</row>
    <row r="1464" spans="17:44" ht="16.5" customHeight="1"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</row>
    <row r="1465" spans="17:44" ht="16.5" customHeight="1"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</row>
    <row r="1466" spans="17:44" ht="16.5" customHeight="1"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</row>
    <row r="1467" spans="17:44" ht="16.5" customHeight="1"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</row>
    <row r="1468" spans="17:44" ht="16.5" customHeight="1"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</row>
    <row r="1469" spans="17:44" ht="16.5" customHeight="1"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</row>
    <row r="1470" spans="17:44" ht="16.5" customHeight="1"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</row>
    <row r="1471" spans="17:44" ht="16.5" customHeight="1"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</row>
    <row r="1472" spans="17:44" ht="16.5" customHeight="1"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</row>
    <row r="1473" spans="17:44" ht="16.5" customHeight="1"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</row>
    <row r="1474" spans="17:44" ht="16.5" customHeight="1"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</row>
    <row r="1475" spans="17:44" ht="16.5" customHeight="1"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</row>
    <row r="1476" spans="17:44" ht="16.5" customHeight="1"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</row>
    <row r="1477" spans="17:44" ht="16.5" customHeight="1"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</row>
    <row r="1478" spans="17:44" ht="16.5" customHeight="1"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</row>
    <row r="1479" spans="17:44" ht="16.5" customHeight="1"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</row>
    <row r="1480" spans="17:44" ht="16.5" customHeight="1"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</row>
    <row r="1481" spans="17:44" ht="16.5" customHeight="1"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</row>
    <row r="1482" spans="17:44" ht="16.5" customHeight="1"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</row>
    <row r="1483" spans="17:44" ht="16.5" customHeight="1"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</row>
    <row r="1484" spans="17:44" ht="16.5" customHeight="1"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</row>
    <row r="1485" spans="17:44" ht="16.5" customHeight="1"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</row>
    <row r="1486" spans="17:44" ht="16.5" customHeight="1"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</row>
    <row r="1487" spans="17:44" ht="16.5" customHeight="1"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</row>
    <row r="1488" spans="17:44" ht="16.5" customHeight="1"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</row>
    <row r="1489" spans="17:44" ht="16.5" customHeight="1"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</row>
    <row r="1490" spans="17:44" ht="16.5" customHeight="1"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</row>
    <row r="1491" spans="17:44" ht="16.5" customHeight="1"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</row>
    <row r="1492" spans="17:44" ht="16.5" customHeight="1"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</row>
    <row r="1493" spans="17:44" ht="16.5" customHeight="1"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</row>
    <row r="1494" spans="17:44" ht="16.5" customHeight="1"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</row>
    <row r="1495" spans="17:44" ht="16.5" customHeight="1"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</row>
    <row r="1496" spans="17:44" ht="16.5" customHeight="1"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</row>
    <row r="1497" spans="17:44" ht="16.5" customHeight="1"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</row>
    <row r="1498" spans="17:44" ht="16.5" customHeight="1"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</row>
    <row r="1499" spans="17:44" ht="16.5" customHeight="1"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</row>
    <row r="1500" spans="17:44" ht="16.5" customHeight="1"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</row>
    <row r="1501" spans="17:44" ht="16.5" customHeight="1"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</row>
    <row r="1502" spans="17:44" ht="16.5" customHeight="1"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</row>
    <row r="1503" spans="17:44" ht="16.5" customHeight="1"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</row>
    <row r="1504" spans="17:44" ht="16.5" customHeight="1"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</row>
    <row r="1505" spans="17:44" ht="16.5" customHeight="1"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</row>
    <row r="1506" spans="17:44" ht="16.5" customHeight="1"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</row>
    <row r="1507" spans="17:44" ht="16.5" customHeight="1"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</row>
    <row r="1508" spans="17:44" ht="16.5" customHeight="1"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</row>
    <row r="1509" spans="17:44" ht="16.5" customHeight="1"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</row>
    <row r="1510" spans="17:44" ht="16.5" customHeight="1"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</row>
    <row r="1511" spans="17:44" ht="16.5" customHeight="1"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</row>
    <row r="1512" spans="17:44" ht="16.5" customHeight="1"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</row>
    <row r="1513" spans="17:44" ht="16.5" customHeight="1"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</row>
    <row r="1514" spans="17:44" ht="16.5" customHeight="1"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</row>
    <row r="1515" spans="17:44" ht="16.5" customHeight="1"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</row>
    <row r="1516" spans="17:44" ht="16.5" customHeight="1"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</row>
    <row r="1517" spans="17:44" ht="16.5" customHeight="1"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</row>
    <row r="1518" spans="17:44" ht="16.5" customHeight="1"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</row>
    <row r="1519" spans="17:44" ht="16.5" customHeight="1"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</row>
    <row r="1520" spans="17:44" ht="16.5" customHeight="1"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</row>
    <row r="1521" spans="17:44" ht="16.5" customHeight="1"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</row>
    <row r="1522" spans="17:44" ht="16.5" customHeight="1"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</row>
    <row r="1523" spans="17:44" ht="16.5" customHeight="1"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</row>
    <row r="1524" spans="17:44" ht="16.5" customHeight="1"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</row>
    <row r="1525" spans="17:44" ht="16.5" customHeight="1"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</row>
    <row r="1526" spans="17:44" ht="16.5" customHeight="1"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</row>
    <row r="1527" spans="17:44" ht="16.5" customHeight="1"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</row>
    <row r="1528" spans="17:44" ht="16.5" customHeight="1"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</row>
    <row r="1529" spans="17:44" ht="16.5" customHeight="1"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</row>
    <row r="1530" spans="17:44" ht="16.5" customHeight="1"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</row>
    <row r="1531" spans="17:44" ht="16.5" customHeight="1"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</row>
    <row r="1532" spans="17:44" ht="16.5" customHeight="1"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</row>
    <row r="1533" spans="17:44" ht="16.5" customHeight="1"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</row>
    <row r="1534" spans="17:44" ht="16.5" customHeight="1"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</row>
    <row r="1535" spans="17:44" ht="16.5" customHeight="1"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</row>
    <row r="1536" spans="17:44" ht="16.5" customHeight="1"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</row>
    <row r="1537" spans="17:44" ht="16.5" customHeight="1"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</row>
    <row r="1538" spans="17:44" ht="16.5" customHeight="1"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</row>
    <row r="1539" spans="17:44" ht="16.5" customHeight="1"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</row>
    <row r="1540" spans="17:44" ht="16.5" customHeight="1"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</row>
    <row r="1541" spans="17:44" ht="16.5" customHeight="1"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</row>
    <row r="1542" spans="17:44" ht="16.5" customHeight="1"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</row>
    <row r="1543" spans="17:44" ht="16.5" customHeight="1"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</row>
    <row r="1544" spans="17:44" ht="16.5" customHeight="1"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</row>
    <row r="1545" spans="17:44" ht="16.5" customHeight="1"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</row>
    <row r="1546" spans="17:44" ht="16.5" customHeight="1"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</row>
    <row r="1547" spans="17:44" ht="16.5" customHeight="1"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</row>
    <row r="1548" spans="17:44" ht="16.5" customHeight="1"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</row>
    <row r="1549" spans="17:44" ht="16.5" customHeight="1"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</row>
    <row r="1550" spans="17:44" ht="16.5" customHeight="1"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</row>
    <row r="1551" spans="17:44" ht="16.5" customHeight="1"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</row>
    <row r="1552" spans="17:44" ht="16.5" customHeight="1"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</row>
    <row r="1553" spans="17:44" ht="16.5" customHeight="1"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</row>
    <row r="1554" spans="17:44" ht="16.5" customHeight="1"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</row>
    <row r="1555" spans="17:44" ht="16.5" customHeight="1"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</row>
    <row r="1556" spans="17:44" ht="16.5" customHeight="1"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</row>
    <row r="1557" spans="17:44" ht="16.5" customHeight="1"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</row>
    <row r="1558" spans="17:44" ht="16.5" customHeight="1"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</row>
    <row r="1559" spans="17:44" ht="16.5" customHeight="1"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</row>
    <row r="1560" spans="17:44" ht="16.5" customHeight="1"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</row>
    <row r="1561" spans="17:44" ht="16.5" customHeight="1"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</row>
    <row r="1562" spans="17:44" ht="16.5" customHeight="1"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</row>
    <row r="1563" spans="17:44" ht="16.5" customHeight="1"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</row>
    <row r="1564" spans="17:44" ht="16.5" customHeight="1"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</row>
    <row r="1565" spans="17:44" ht="16.5" customHeight="1"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</row>
    <row r="1566" spans="17:44" ht="16.5" customHeight="1"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</row>
    <row r="1567" spans="17:44" ht="16.5" customHeight="1"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</row>
    <row r="1568" spans="17:44" ht="16.5" customHeight="1"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</row>
    <row r="1569" spans="17:44" ht="16.5" customHeight="1"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</row>
    <row r="1570" spans="17:44" ht="16.5" customHeight="1"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</row>
    <row r="1571" spans="17:44" ht="16.5" customHeight="1"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</row>
    <row r="1572" spans="17:44" ht="16.5" customHeight="1"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</row>
    <row r="1573" spans="17:44" ht="16.5" customHeight="1"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</row>
    <row r="1574" spans="17:44" ht="16.5" customHeight="1"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</row>
    <row r="1575" spans="17:44" ht="16.5" customHeight="1"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</row>
    <row r="1576" spans="17:44" ht="16.5" customHeight="1"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</row>
    <row r="1577" spans="17:44" ht="16.5" customHeight="1"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</row>
    <row r="1578" spans="17:44" ht="16.5" customHeight="1"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</row>
    <row r="1579" spans="17:44" ht="16.5" customHeight="1"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</row>
    <row r="1580" spans="17:44" ht="16.5" customHeight="1"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</row>
    <row r="1581" spans="17:44" ht="16.5" customHeight="1"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</row>
    <row r="1582" spans="17:44" ht="16.5" customHeight="1"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</row>
    <row r="1583" spans="17:44" ht="16.5" customHeight="1"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</row>
    <row r="1584" spans="17:44" ht="16.5" customHeight="1"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</row>
    <row r="1585" spans="17:44" ht="16.5" customHeight="1"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</row>
    <row r="1586" spans="17:44" ht="16.5" customHeight="1"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</row>
    <row r="1587" spans="17:44" ht="16.5" customHeight="1"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</row>
    <row r="1588" spans="17:44" ht="16.5" customHeight="1"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</row>
    <row r="1589" spans="17:44" ht="16.5" customHeight="1"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</row>
    <row r="1590" spans="17:44" ht="16.5" customHeight="1"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</row>
    <row r="1591" spans="17:44" ht="16.5" customHeight="1"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</row>
    <row r="1592" spans="17:44" ht="16.5" customHeight="1"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</row>
    <row r="1593" spans="17:44" ht="16.5" customHeight="1"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</row>
    <row r="1594" spans="17:44" ht="16.5" customHeight="1"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</row>
    <row r="1595" spans="17:44" ht="16.5" customHeight="1"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</row>
    <row r="1596" spans="17:44" ht="16.5" customHeight="1"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</row>
    <row r="1597" spans="17:44" ht="16.5" customHeight="1"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</row>
    <row r="1598" spans="17:44" ht="16.5" customHeight="1"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</row>
    <row r="1599" spans="17:44" ht="16.5" customHeight="1"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</row>
    <row r="1600" spans="17:40" ht="16.5" customHeight="1"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</row>
    <row r="1601" spans="17:40" ht="16.5" customHeight="1"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</row>
    <row r="1602" spans="17:40" ht="16.5" customHeight="1"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</row>
    <row r="1603" spans="17:40" ht="16.5" customHeight="1"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</row>
  </sheetData>
  <sheetProtection/>
  <mergeCells count="629">
    <mergeCell ref="A5:N5"/>
    <mergeCell ref="A7:N7"/>
    <mergeCell ref="E9:E10"/>
    <mergeCell ref="F9:F10"/>
    <mergeCell ref="G10:H10"/>
    <mergeCell ref="K10:L10"/>
    <mergeCell ref="G9:L9"/>
    <mergeCell ref="M9:M10"/>
    <mergeCell ref="N9:N10"/>
    <mergeCell ref="V11:X11"/>
    <mergeCell ref="B13:D13"/>
    <mergeCell ref="C14:D14"/>
    <mergeCell ref="G12:H12"/>
    <mergeCell ref="G13:H13"/>
    <mergeCell ref="G14:H14"/>
    <mergeCell ref="G11:H11"/>
    <mergeCell ref="G19:H19"/>
    <mergeCell ref="P18:Q18"/>
    <mergeCell ref="A9:D10"/>
    <mergeCell ref="C15:D15"/>
    <mergeCell ref="C16:D16"/>
    <mergeCell ref="AF10:AH10"/>
    <mergeCell ref="AA9:AH9"/>
    <mergeCell ref="A11:D11"/>
    <mergeCell ref="A12:D12"/>
    <mergeCell ref="T11:U11"/>
    <mergeCell ref="C22:D22"/>
    <mergeCell ref="C28:D28"/>
    <mergeCell ref="R14:S14"/>
    <mergeCell ref="C17:D17"/>
    <mergeCell ref="C18:D18"/>
    <mergeCell ref="C19:D19"/>
    <mergeCell ref="G15:H15"/>
    <mergeCell ref="G16:H16"/>
    <mergeCell ref="G17:H17"/>
    <mergeCell ref="G18:H18"/>
    <mergeCell ref="R16:S16"/>
    <mergeCell ref="A47:D47"/>
    <mergeCell ref="A40:D40"/>
    <mergeCell ref="A41:D41"/>
    <mergeCell ref="A42:D42"/>
    <mergeCell ref="A43:D43"/>
    <mergeCell ref="C20:D20"/>
    <mergeCell ref="A38:D38"/>
    <mergeCell ref="A39:D39"/>
    <mergeCell ref="C21:D21"/>
    <mergeCell ref="A37:D37"/>
    <mergeCell ref="T12:U12"/>
    <mergeCell ref="V12:X12"/>
    <mergeCell ref="R19:S19"/>
    <mergeCell ref="R20:S20"/>
    <mergeCell ref="T21:U21"/>
    <mergeCell ref="V21:X21"/>
    <mergeCell ref="T15:U15"/>
    <mergeCell ref="V15:X15"/>
    <mergeCell ref="R15:S15"/>
    <mergeCell ref="G20:H20"/>
    <mergeCell ref="A46:D46"/>
    <mergeCell ref="C25:D25"/>
    <mergeCell ref="AC11:AE11"/>
    <mergeCell ref="T10:U10"/>
    <mergeCell ref="V10:X10"/>
    <mergeCell ref="Y11:Z11"/>
    <mergeCell ref="AA11:AB11"/>
    <mergeCell ref="Y10:Z10"/>
    <mergeCell ref="C29:D29"/>
    <mergeCell ref="A48:D48"/>
    <mergeCell ref="R17:S17"/>
    <mergeCell ref="R18:S18"/>
    <mergeCell ref="A44:D44"/>
    <mergeCell ref="A45:D45"/>
    <mergeCell ref="C23:D23"/>
    <mergeCell ref="C24:D24"/>
    <mergeCell ref="B26:D26"/>
    <mergeCell ref="C27:D27"/>
    <mergeCell ref="R38:S38"/>
    <mergeCell ref="A51:D51"/>
    <mergeCell ref="A49:N49"/>
    <mergeCell ref="A50:N50"/>
    <mergeCell ref="AA10:AB10"/>
    <mergeCell ref="R11:S11"/>
    <mergeCell ref="R12:S12"/>
    <mergeCell ref="R21:S21"/>
    <mergeCell ref="R13:S13"/>
    <mergeCell ref="V41:X41"/>
    <mergeCell ref="Y41:Z41"/>
    <mergeCell ref="A55:D55"/>
    <mergeCell ref="E55:G55"/>
    <mergeCell ref="H55:K55"/>
    <mergeCell ref="L55:N55"/>
    <mergeCell ref="A52:N52"/>
    <mergeCell ref="A54:D54"/>
    <mergeCell ref="E54:G54"/>
    <mergeCell ref="L54:N54"/>
    <mergeCell ref="H54:K54"/>
    <mergeCell ref="A57:D57"/>
    <mergeCell ref="E57:G57"/>
    <mergeCell ref="H57:K57"/>
    <mergeCell ref="L57:N57"/>
    <mergeCell ref="A56:D56"/>
    <mergeCell ref="E56:G56"/>
    <mergeCell ref="H56:K56"/>
    <mergeCell ref="L56:N56"/>
    <mergeCell ref="A59:D59"/>
    <mergeCell ref="E59:G59"/>
    <mergeCell ref="H59:K59"/>
    <mergeCell ref="L59:N59"/>
    <mergeCell ref="A58:D58"/>
    <mergeCell ref="E58:G58"/>
    <mergeCell ref="H58:K58"/>
    <mergeCell ref="L58:N58"/>
    <mergeCell ref="A61:D61"/>
    <mergeCell ref="E61:G61"/>
    <mergeCell ref="H61:K61"/>
    <mergeCell ref="L61:N61"/>
    <mergeCell ref="A60:D60"/>
    <mergeCell ref="E60:G60"/>
    <mergeCell ref="H60:K60"/>
    <mergeCell ref="L60:N60"/>
    <mergeCell ref="A63:D63"/>
    <mergeCell ref="E63:G63"/>
    <mergeCell ref="H63:K63"/>
    <mergeCell ref="L63:N63"/>
    <mergeCell ref="A62:D62"/>
    <mergeCell ref="E62:G62"/>
    <mergeCell ref="H62:K62"/>
    <mergeCell ref="L62:N62"/>
    <mergeCell ref="A65:D65"/>
    <mergeCell ref="E65:G65"/>
    <mergeCell ref="H65:K65"/>
    <mergeCell ref="L65:N65"/>
    <mergeCell ref="A64:D64"/>
    <mergeCell ref="E64:G64"/>
    <mergeCell ref="H64:K64"/>
    <mergeCell ref="L64:N64"/>
    <mergeCell ref="A67:D67"/>
    <mergeCell ref="E67:G67"/>
    <mergeCell ref="H67:K67"/>
    <mergeCell ref="L67:N67"/>
    <mergeCell ref="A66:D66"/>
    <mergeCell ref="E66:G66"/>
    <mergeCell ref="H66:K66"/>
    <mergeCell ref="L66:N66"/>
    <mergeCell ref="A69:D69"/>
    <mergeCell ref="E69:G69"/>
    <mergeCell ref="H69:K69"/>
    <mergeCell ref="L69:N69"/>
    <mergeCell ref="A68:D68"/>
    <mergeCell ref="E68:G68"/>
    <mergeCell ref="H68:K68"/>
    <mergeCell ref="L68:N68"/>
    <mergeCell ref="L73:N73"/>
    <mergeCell ref="A71:D71"/>
    <mergeCell ref="E71:G71"/>
    <mergeCell ref="H71:K71"/>
    <mergeCell ref="L71:N71"/>
    <mergeCell ref="A70:D70"/>
    <mergeCell ref="E70:G70"/>
    <mergeCell ref="H70:K70"/>
    <mergeCell ref="L70:N70"/>
    <mergeCell ref="A76:D76"/>
    <mergeCell ref="E76:G76"/>
    <mergeCell ref="H76:K76"/>
    <mergeCell ref="L76:N76"/>
    <mergeCell ref="A74:N74"/>
    <mergeCell ref="A72:D72"/>
    <mergeCell ref="E72:G72"/>
    <mergeCell ref="H72:K72"/>
    <mergeCell ref="L72:N72"/>
    <mergeCell ref="A73:D73"/>
    <mergeCell ref="Q1:AN1"/>
    <mergeCell ref="Q5:AN5"/>
    <mergeCell ref="Q7:AN7"/>
    <mergeCell ref="R9:S10"/>
    <mergeCell ref="AK10:AL10"/>
    <mergeCell ref="T9:Z9"/>
    <mergeCell ref="AI9:AN9"/>
    <mergeCell ref="AI10:AJ10"/>
    <mergeCell ref="AM10:AN10"/>
    <mergeCell ref="AC10:AE10"/>
    <mergeCell ref="A79:D79"/>
    <mergeCell ref="E78:G78"/>
    <mergeCell ref="H78:K78"/>
    <mergeCell ref="L78:N78"/>
    <mergeCell ref="A78:D78"/>
    <mergeCell ref="A80:D80"/>
    <mergeCell ref="E80:G80"/>
    <mergeCell ref="H80:K80"/>
    <mergeCell ref="L80:N80"/>
    <mergeCell ref="Y32:Z32"/>
    <mergeCell ref="AL29:AM30"/>
    <mergeCell ref="A77:D77"/>
    <mergeCell ref="E77:G77"/>
    <mergeCell ref="H77:K77"/>
    <mergeCell ref="L77:N77"/>
    <mergeCell ref="AF29:AG30"/>
    <mergeCell ref="AH29:AI30"/>
    <mergeCell ref="AJ29:AK30"/>
    <mergeCell ref="AC29:AD30"/>
    <mergeCell ref="E79:G79"/>
    <mergeCell ref="H79:K79"/>
    <mergeCell ref="L79:N79"/>
    <mergeCell ref="R31:S31"/>
    <mergeCell ref="R32:S32"/>
    <mergeCell ref="V31:X31"/>
    <mergeCell ref="V32:X32"/>
    <mergeCell ref="R39:S39"/>
    <mergeCell ref="E73:G73"/>
    <mergeCell ref="H73:K73"/>
    <mergeCell ref="AF11:AH11"/>
    <mergeCell ref="AN29:AN30"/>
    <mergeCell ref="Q27:AN27"/>
    <mergeCell ref="R29:S30"/>
    <mergeCell ref="T29:U30"/>
    <mergeCell ref="V29:X30"/>
    <mergeCell ref="Y29:Z30"/>
    <mergeCell ref="AA29:AB30"/>
    <mergeCell ref="AE29:AE30"/>
    <mergeCell ref="AI21:AJ21"/>
    <mergeCell ref="AA31:AB31"/>
    <mergeCell ref="R40:S40"/>
    <mergeCell ref="R33:S33"/>
    <mergeCell ref="R34:S34"/>
    <mergeCell ref="R35:S35"/>
    <mergeCell ref="R36:S36"/>
    <mergeCell ref="V33:X33"/>
    <mergeCell ref="T31:U31"/>
    <mergeCell ref="Y33:Z33"/>
    <mergeCell ref="Y31:Z31"/>
    <mergeCell ref="T32:U32"/>
    <mergeCell ref="T41:U41"/>
    <mergeCell ref="T33:U33"/>
    <mergeCell ref="T36:U36"/>
    <mergeCell ref="T39:U39"/>
    <mergeCell ref="T34:U34"/>
    <mergeCell ref="T38:U38"/>
    <mergeCell ref="T35:U35"/>
    <mergeCell ref="T40:U40"/>
    <mergeCell ref="Y21:Z21"/>
    <mergeCell ref="AA21:AB21"/>
    <mergeCell ref="AI11:AJ11"/>
    <mergeCell ref="AK11:AL11"/>
    <mergeCell ref="AC12:AE12"/>
    <mergeCell ref="Y12:Z12"/>
    <mergeCell ref="AA12:AB12"/>
    <mergeCell ref="AK21:AL21"/>
    <mergeCell ref="AC13:AE13"/>
    <mergeCell ref="AC21:AE21"/>
    <mergeCell ref="AM11:AN11"/>
    <mergeCell ref="AI17:AJ17"/>
    <mergeCell ref="AK17:AL17"/>
    <mergeCell ref="AI13:AJ13"/>
    <mergeCell ref="AM13:AN13"/>
    <mergeCell ref="AI15:AJ15"/>
    <mergeCell ref="AK15:AL15"/>
    <mergeCell ref="AK14:AL14"/>
    <mergeCell ref="AK13:AL13"/>
    <mergeCell ref="AM21:AN21"/>
    <mergeCell ref="AF12:AH12"/>
    <mergeCell ref="AI12:AJ12"/>
    <mergeCell ref="AK12:AL12"/>
    <mergeCell ref="AM12:AN12"/>
    <mergeCell ref="AF13:AH13"/>
    <mergeCell ref="AM14:AN14"/>
    <mergeCell ref="AM15:AN15"/>
    <mergeCell ref="AM16:AN16"/>
    <mergeCell ref="AM17:AN17"/>
    <mergeCell ref="AF21:AH21"/>
    <mergeCell ref="T13:U13"/>
    <mergeCell ref="V13:X13"/>
    <mergeCell ref="Y13:Z13"/>
    <mergeCell ref="AA13:AB13"/>
    <mergeCell ref="T14:U14"/>
    <mergeCell ref="V14:X14"/>
    <mergeCell ref="Y14:Z14"/>
    <mergeCell ref="Y15:Z15"/>
    <mergeCell ref="AA15:AB15"/>
    <mergeCell ref="AC15:AE15"/>
    <mergeCell ref="AF15:AH15"/>
    <mergeCell ref="AF14:AH14"/>
    <mergeCell ref="AI14:AJ14"/>
    <mergeCell ref="AA14:AB14"/>
    <mergeCell ref="AC14:AE14"/>
    <mergeCell ref="AC16:AE16"/>
    <mergeCell ref="AC17:AE17"/>
    <mergeCell ref="AF16:AH16"/>
    <mergeCell ref="AI16:AJ16"/>
    <mergeCell ref="AK16:AL16"/>
    <mergeCell ref="T16:U16"/>
    <mergeCell ref="V16:X16"/>
    <mergeCell ref="Y16:Z16"/>
    <mergeCell ref="AA16:AB16"/>
    <mergeCell ref="T17:U17"/>
    <mergeCell ref="V17:X17"/>
    <mergeCell ref="Y17:Z17"/>
    <mergeCell ref="AA17:AB17"/>
    <mergeCell ref="V18:X18"/>
    <mergeCell ref="Y18:Z18"/>
    <mergeCell ref="AA18:AB18"/>
    <mergeCell ref="AK19:AL19"/>
    <mergeCell ref="AM19:AN19"/>
    <mergeCell ref="AK18:AL18"/>
    <mergeCell ref="T18:U18"/>
    <mergeCell ref="AF17:AH17"/>
    <mergeCell ref="AF19:AH19"/>
    <mergeCell ref="AI19:AJ19"/>
    <mergeCell ref="AC18:AE18"/>
    <mergeCell ref="AF18:AH18"/>
    <mergeCell ref="AI18:AJ18"/>
    <mergeCell ref="T20:U20"/>
    <mergeCell ref="V20:X20"/>
    <mergeCell ref="Y20:Z20"/>
    <mergeCell ref="AA20:AB20"/>
    <mergeCell ref="AM18:AN18"/>
    <mergeCell ref="T19:U19"/>
    <mergeCell ref="V19:X19"/>
    <mergeCell ref="Y19:Z19"/>
    <mergeCell ref="AA19:AB19"/>
    <mergeCell ref="AC19:AE19"/>
    <mergeCell ref="AM20:AN20"/>
    <mergeCell ref="AC31:AD31"/>
    <mergeCell ref="AF31:AG31"/>
    <mergeCell ref="AH31:AI31"/>
    <mergeCell ref="AJ31:AK31"/>
    <mergeCell ref="AL31:AM31"/>
    <mergeCell ref="AC20:AE20"/>
    <mergeCell ref="AF20:AH20"/>
    <mergeCell ref="AI20:AJ20"/>
    <mergeCell ref="AK20:AL20"/>
    <mergeCell ref="AH32:AI32"/>
    <mergeCell ref="AJ32:AK32"/>
    <mergeCell ref="AL32:AM32"/>
    <mergeCell ref="AJ33:AK33"/>
    <mergeCell ref="AL33:AM33"/>
    <mergeCell ref="AJ34:AK34"/>
    <mergeCell ref="AL34:AM34"/>
    <mergeCell ref="AC35:AD35"/>
    <mergeCell ref="AC36:AD36"/>
    <mergeCell ref="AJ41:AK41"/>
    <mergeCell ref="AH41:AI41"/>
    <mergeCell ref="AL41:AM41"/>
    <mergeCell ref="AA36:AB36"/>
    <mergeCell ref="AA37:AB37"/>
    <mergeCell ref="AH36:AI36"/>
    <mergeCell ref="AF38:AG38"/>
    <mergeCell ref="AC32:AD32"/>
    <mergeCell ref="AF32:AG32"/>
    <mergeCell ref="AA33:AB33"/>
    <mergeCell ref="AC33:AD33"/>
    <mergeCell ref="AA34:AB34"/>
    <mergeCell ref="AC34:AD34"/>
    <mergeCell ref="AA32:AB32"/>
    <mergeCell ref="Y34:Z34"/>
    <mergeCell ref="Y35:Z35"/>
    <mergeCell ref="Y36:Z36"/>
    <mergeCell ref="V40:X40"/>
    <mergeCell ref="V39:X39"/>
    <mergeCell ref="V34:X34"/>
    <mergeCell ref="V36:X36"/>
    <mergeCell ref="Y37:Z37"/>
    <mergeCell ref="V38:X38"/>
    <mergeCell ref="V35:X35"/>
    <mergeCell ref="T37:U37"/>
    <mergeCell ref="Y39:Z39"/>
    <mergeCell ref="AA39:AB39"/>
    <mergeCell ref="Y38:Z38"/>
    <mergeCell ref="Y40:Z40"/>
    <mergeCell ref="V37:X37"/>
    <mergeCell ref="AA35:AB35"/>
    <mergeCell ref="AH38:AI38"/>
    <mergeCell ref="AC37:AD37"/>
    <mergeCell ref="AA38:AB38"/>
    <mergeCell ref="AC38:AD38"/>
    <mergeCell ref="AF33:AG33"/>
    <mergeCell ref="AH33:AI33"/>
    <mergeCell ref="AF34:AG34"/>
    <mergeCell ref="AH34:AI34"/>
    <mergeCell ref="AH35:AI35"/>
    <mergeCell ref="AF37:AG37"/>
    <mergeCell ref="AF35:AG35"/>
    <mergeCell ref="AF36:AG36"/>
    <mergeCell ref="AH37:AI37"/>
    <mergeCell ref="AJ37:AK37"/>
    <mergeCell ref="AL37:AM37"/>
    <mergeCell ref="AJ38:AK38"/>
    <mergeCell ref="AL38:AM38"/>
    <mergeCell ref="AJ35:AK35"/>
    <mergeCell ref="AL35:AM35"/>
    <mergeCell ref="AJ36:AK36"/>
    <mergeCell ref="AL36:AM36"/>
    <mergeCell ref="AH39:AI39"/>
    <mergeCell ref="AJ39:AK39"/>
    <mergeCell ref="AL39:AM39"/>
    <mergeCell ref="AC41:AD41"/>
    <mergeCell ref="AF41:AG41"/>
    <mergeCell ref="AF40:AG40"/>
    <mergeCell ref="AH40:AI40"/>
    <mergeCell ref="AC40:AD40"/>
    <mergeCell ref="AC39:AD39"/>
    <mergeCell ref="AF39:AG39"/>
    <mergeCell ref="S49:AA49"/>
    <mergeCell ref="AB49:AN49"/>
    <mergeCell ref="AJ40:AK40"/>
    <mergeCell ref="AL40:AM40"/>
    <mergeCell ref="Q47:AN47"/>
    <mergeCell ref="T50:V50"/>
    <mergeCell ref="W50:AA50"/>
    <mergeCell ref="AB50:AF50"/>
    <mergeCell ref="AA40:AB40"/>
    <mergeCell ref="AA41:AB41"/>
    <mergeCell ref="P52:R52"/>
    <mergeCell ref="AB52:AF52"/>
    <mergeCell ref="T52:V52"/>
    <mergeCell ref="AG50:AJ50"/>
    <mergeCell ref="AB51:AF51"/>
    <mergeCell ref="AG51:AJ51"/>
    <mergeCell ref="W52:AA52"/>
    <mergeCell ref="AK50:AN50"/>
    <mergeCell ref="Q56:R56"/>
    <mergeCell ref="T51:V51"/>
    <mergeCell ref="W51:AA51"/>
    <mergeCell ref="T55:V55"/>
    <mergeCell ref="W55:AA55"/>
    <mergeCell ref="Q57:R57"/>
    <mergeCell ref="Q58:R58"/>
    <mergeCell ref="Q59:R59"/>
    <mergeCell ref="Q53:R53"/>
    <mergeCell ref="Q55:R55"/>
    <mergeCell ref="P54:R54"/>
    <mergeCell ref="Q65:R65"/>
    <mergeCell ref="Q66:R66"/>
    <mergeCell ref="Q67:R67"/>
    <mergeCell ref="P64:R64"/>
    <mergeCell ref="Q60:R60"/>
    <mergeCell ref="Q61:R61"/>
    <mergeCell ref="Q62:R62"/>
    <mergeCell ref="Q63:R63"/>
    <mergeCell ref="Q72:R72"/>
    <mergeCell ref="Q73:R73"/>
    <mergeCell ref="Q68:R68"/>
    <mergeCell ref="Q69:R69"/>
    <mergeCell ref="Q70:R70"/>
    <mergeCell ref="Q71:R71"/>
    <mergeCell ref="AK51:AN51"/>
    <mergeCell ref="T73:V73"/>
    <mergeCell ref="W73:AA73"/>
    <mergeCell ref="AB73:AF73"/>
    <mergeCell ref="AG73:AJ73"/>
    <mergeCell ref="AK73:AN73"/>
    <mergeCell ref="AK52:AN52"/>
    <mergeCell ref="AG52:AJ52"/>
    <mergeCell ref="AK53:AN53"/>
    <mergeCell ref="T54:V54"/>
    <mergeCell ref="W54:AA54"/>
    <mergeCell ref="AB54:AF54"/>
    <mergeCell ref="AG54:AJ54"/>
    <mergeCell ref="AK54:AN54"/>
    <mergeCell ref="T53:V53"/>
    <mergeCell ref="W53:AA53"/>
    <mergeCell ref="AB53:AF53"/>
    <mergeCell ref="AG53:AJ53"/>
    <mergeCell ref="AB55:AF55"/>
    <mergeCell ref="AG55:AJ55"/>
    <mergeCell ref="AK55:AN55"/>
    <mergeCell ref="T56:V56"/>
    <mergeCell ref="W56:AA56"/>
    <mergeCell ref="AB56:AF56"/>
    <mergeCell ref="AG56:AJ56"/>
    <mergeCell ref="AK56:AN56"/>
    <mergeCell ref="AB57:AF57"/>
    <mergeCell ref="AG57:AJ57"/>
    <mergeCell ref="AK57:AN57"/>
    <mergeCell ref="T58:V58"/>
    <mergeCell ref="W58:AA58"/>
    <mergeCell ref="AB58:AF58"/>
    <mergeCell ref="AG58:AJ58"/>
    <mergeCell ref="AK58:AN58"/>
    <mergeCell ref="T57:V57"/>
    <mergeCell ref="W57:AA57"/>
    <mergeCell ref="AK59:AN59"/>
    <mergeCell ref="T60:V60"/>
    <mergeCell ref="W60:AA60"/>
    <mergeCell ref="AB60:AF60"/>
    <mergeCell ref="AG60:AJ60"/>
    <mergeCell ref="AK60:AN60"/>
    <mergeCell ref="AB59:AF59"/>
    <mergeCell ref="AG59:AJ59"/>
    <mergeCell ref="T59:V59"/>
    <mergeCell ref="W59:AA59"/>
    <mergeCell ref="AK61:AN61"/>
    <mergeCell ref="T62:V62"/>
    <mergeCell ref="W62:AA62"/>
    <mergeCell ref="AB62:AF62"/>
    <mergeCell ref="AG62:AJ62"/>
    <mergeCell ref="AK62:AN62"/>
    <mergeCell ref="W61:AA61"/>
    <mergeCell ref="AB61:AF61"/>
    <mergeCell ref="AG61:AJ61"/>
    <mergeCell ref="T61:V61"/>
    <mergeCell ref="T63:V63"/>
    <mergeCell ref="W63:AA63"/>
    <mergeCell ref="AB63:AF63"/>
    <mergeCell ref="AK63:AN63"/>
    <mergeCell ref="T65:V65"/>
    <mergeCell ref="W65:AA65"/>
    <mergeCell ref="AB65:AF65"/>
    <mergeCell ref="AG65:AJ65"/>
    <mergeCell ref="AG66:AJ66"/>
    <mergeCell ref="AK66:AN66"/>
    <mergeCell ref="T64:V64"/>
    <mergeCell ref="W64:AA64"/>
    <mergeCell ref="AB64:AF64"/>
    <mergeCell ref="AG64:AJ64"/>
    <mergeCell ref="T67:V67"/>
    <mergeCell ref="W67:AA67"/>
    <mergeCell ref="AB67:AF67"/>
    <mergeCell ref="AG67:AJ67"/>
    <mergeCell ref="AK64:AN64"/>
    <mergeCell ref="AG63:AJ63"/>
    <mergeCell ref="AK65:AN65"/>
    <mergeCell ref="T66:V66"/>
    <mergeCell ref="W66:AA66"/>
    <mergeCell ref="AB66:AF66"/>
    <mergeCell ref="T69:V69"/>
    <mergeCell ref="W69:AA69"/>
    <mergeCell ref="AB69:AF69"/>
    <mergeCell ref="AG69:AJ69"/>
    <mergeCell ref="AK67:AN67"/>
    <mergeCell ref="T68:V68"/>
    <mergeCell ref="W68:AA68"/>
    <mergeCell ref="AB68:AF68"/>
    <mergeCell ref="AG68:AJ68"/>
    <mergeCell ref="AK68:AN68"/>
    <mergeCell ref="T71:V71"/>
    <mergeCell ref="W71:AA71"/>
    <mergeCell ref="AB71:AF71"/>
    <mergeCell ref="AG71:AJ71"/>
    <mergeCell ref="AK69:AN69"/>
    <mergeCell ref="T70:V70"/>
    <mergeCell ref="W70:AA70"/>
    <mergeCell ref="AB70:AF70"/>
    <mergeCell ref="AG70:AJ70"/>
    <mergeCell ref="AK70:AN70"/>
    <mergeCell ref="G21:H21"/>
    <mergeCell ref="G22:H22"/>
    <mergeCell ref="G23:H23"/>
    <mergeCell ref="AK71:AN71"/>
    <mergeCell ref="T72:V72"/>
    <mergeCell ref="W72:AA72"/>
    <mergeCell ref="AB72:AF72"/>
    <mergeCell ref="AG72:AJ72"/>
    <mergeCell ref="AK72:AN72"/>
    <mergeCell ref="G28:H28"/>
    <mergeCell ref="G29:H29"/>
    <mergeCell ref="G30:H30"/>
    <mergeCell ref="G31:H31"/>
    <mergeCell ref="G24:H24"/>
    <mergeCell ref="G25:H25"/>
    <mergeCell ref="G26:H26"/>
    <mergeCell ref="G27:H27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48:H48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4:L24"/>
    <mergeCell ref="K25:L25"/>
    <mergeCell ref="K26:L26"/>
    <mergeCell ref="K27:L27"/>
    <mergeCell ref="K20:L20"/>
    <mergeCell ref="K21:L21"/>
    <mergeCell ref="K22:L22"/>
    <mergeCell ref="K23:L23"/>
    <mergeCell ref="K32:L32"/>
    <mergeCell ref="K33:L33"/>
    <mergeCell ref="K34:L34"/>
    <mergeCell ref="K35:L35"/>
    <mergeCell ref="K28:L28"/>
    <mergeCell ref="K29:L29"/>
    <mergeCell ref="K30:L30"/>
    <mergeCell ref="K31:L31"/>
    <mergeCell ref="K41:L41"/>
    <mergeCell ref="K42:L42"/>
    <mergeCell ref="K47:L47"/>
    <mergeCell ref="K36:L36"/>
    <mergeCell ref="K37:L37"/>
    <mergeCell ref="K38:L38"/>
    <mergeCell ref="K39:L39"/>
    <mergeCell ref="P9:Q10"/>
    <mergeCell ref="P12:Q12"/>
    <mergeCell ref="P14:Q14"/>
    <mergeCell ref="P16:Q16"/>
    <mergeCell ref="K48:L48"/>
    <mergeCell ref="K43:L43"/>
    <mergeCell ref="K44:L44"/>
    <mergeCell ref="K45:L45"/>
    <mergeCell ref="K46:L46"/>
    <mergeCell ref="K40:L40"/>
    <mergeCell ref="P36:Q36"/>
    <mergeCell ref="P38:Q38"/>
    <mergeCell ref="P40:Q40"/>
    <mergeCell ref="P49:R50"/>
    <mergeCell ref="P20:Q20"/>
    <mergeCell ref="P29:Q30"/>
    <mergeCell ref="P32:Q32"/>
    <mergeCell ref="P34:Q34"/>
    <mergeCell ref="R41:S41"/>
    <mergeCell ref="R37:S3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2013-06-28T01:22:40Z</cp:lastPrinted>
  <dcterms:created xsi:type="dcterms:W3CDTF">2004-02-06T06:48:02Z</dcterms:created>
  <dcterms:modified xsi:type="dcterms:W3CDTF">2013-06-28T01:23:43Z</dcterms:modified>
  <cp:category/>
  <cp:version/>
  <cp:contentType/>
  <cp:contentStatus/>
</cp:coreProperties>
</file>