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1700" windowHeight="6780" activeTab="3"/>
  </bookViews>
  <sheets>
    <sheet name="274" sheetId="1" r:id="rId1"/>
    <sheet name="276" sheetId="2" r:id="rId2"/>
    <sheet name="278" sheetId="3" r:id="rId3"/>
    <sheet name="280" sheetId="4" r:id="rId4"/>
  </sheets>
  <definedNames>
    <definedName name="_xlnm.Print_Area" localSheetId="0">'274'!$A$1:$V$61</definedName>
    <definedName name="_xlnm.Print_Area" localSheetId="1">'276'!$A$1:$T$70</definedName>
    <definedName name="_xlnm.Print_Area" localSheetId="3">'280'!$A$1:$T$67</definedName>
  </definedNames>
  <calcPr fullCalcOnLoad="1"/>
</workbook>
</file>

<file path=xl/sharedStrings.xml><?xml version="1.0" encoding="utf-8"?>
<sst xmlns="http://schemas.openxmlformats.org/spreadsheetml/2006/main" count="768" uniqueCount="273">
  <si>
    <t>274  文化及び宗教</t>
  </si>
  <si>
    <t>市郡別</t>
  </si>
  <si>
    <t>公民館数</t>
  </si>
  <si>
    <t>中央館数</t>
  </si>
  <si>
    <t>地区館数（含分館）</t>
  </si>
  <si>
    <t>総数</t>
  </si>
  <si>
    <t>館長</t>
  </si>
  <si>
    <t>主事等</t>
  </si>
  <si>
    <t>その他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</si>
  <si>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</si>
  <si>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</si>
  <si>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</si>
  <si>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</si>
  <si>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</si>
  <si>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</si>
  <si>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</si>
  <si>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</si>
  <si>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</si>
  <si>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</si>
  <si>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</si>
  <si>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</si>
  <si>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</si>
  <si>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</si>
  <si>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</si>
  <si>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</si>
  <si>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資料　石川県教育委員会社会教育課「市町村社会教育行政実態調査」による。</t>
  </si>
  <si>
    <t>男</t>
  </si>
  <si>
    <t>女</t>
  </si>
  <si>
    <t>団員数</t>
  </si>
  <si>
    <t>地域青年団</t>
  </si>
  <si>
    <t>会員</t>
  </si>
  <si>
    <t>会費</t>
  </si>
  <si>
    <t>地域婦人会</t>
  </si>
  <si>
    <t>最高(円)</t>
  </si>
  <si>
    <t>最低(円)</t>
  </si>
  <si>
    <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</si>
  <si>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</t>
    </r>
  </si>
  <si>
    <t>昭和59年</t>
  </si>
  <si>
    <r>
      <t>昭和</t>
    </r>
    <r>
      <rPr>
        <sz val="12"/>
        <rFont val="ＭＳ 明朝"/>
        <family val="1"/>
      </rPr>
      <t>62</t>
    </r>
    <r>
      <rPr>
        <sz val="12"/>
        <color indexed="9"/>
        <rFont val="ＭＳ 明朝"/>
        <family val="1"/>
      </rPr>
      <t>年</t>
    </r>
  </si>
  <si>
    <t>団体数</t>
  </si>
  <si>
    <t>会員数</t>
  </si>
  <si>
    <t>こども会</t>
  </si>
  <si>
    <t>スポーツ少年団</t>
  </si>
  <si>
    <t>海洋少年団</t>
  </si>
  <si>
    <t>学級数</t>
  </si>
  <si>
    <t>学級生数</t>
  </si>
  <si>
    <t>青少年対象学級</t>
  </si>
  <si>
    <t>婦人対象学級</t>
  </si>
  <si>
    <t>家庭教育学級</t>
  </si>
  <si>
    <t>成人対象学級</t>
  </si>
  <si>
    <t>高齢者対象学級</t>
  </si>
  <si>
    <t>137　　図　　　　　　　　書　　　　　　　　館　</t>
  </si>
  <si>
    <t>（1）　県　　　立　　　図　　　書　　　館</t>
  </si>
  <si>
    <t>ア　部　　門　　別　　蔵　　書　　数　　（昭和58～62年度）</t>
  </si>
  <si>
    <t>本表には、移動図書館は含まない。</t>
  </si>
  <si>
    <t>年次</t>
  </si>
  <si>
    <t>昭和58年度</t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</si>
  <si>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年度</t>
    </r>
  </si>
  <si>
    <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年度</t>
    </r>
  </si>
  <si>
    <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年度</t>
    </r>
  </si>
  <si>
    <t>総記</t>
  </si>
  <si>
    <t>哲学</t>
  </si>
  <si>
    <t>歴史</t>
  </si>
  <si>
    <t>社会科学</t>
  </si>
  <si>
    <t>資料　石川県立図書館「業務実績調査」による。</t>
  </si>
  <si>
    <t>月別</t>
  </si>
  <si>
    <t>開館日数</t>
  </si>
  <si>
    <t>計</t>
  </si>
  <si>
    <t>閲覧室</t>
  </si>
  <si>
    <t>よみもの室</t>
  </si>
  <si>
    <t>こども室</t>
  </si>
  <si>
    <t>こども室</t>
  </si>
  <si>
    <t>自習室</t>
  </si>
  <si>
    <t>利用者数</t>
  </si>
  <si>
    <t>合計</t>
  </si>
  <si>
    <t>貸出人員</t>
  </si>
  <si>
    <t>登録者数</t>
  </si>
  <si>
    <t>昭和62年4月</t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</si>
  <si>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</si>
  <si>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</si>
  <si>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</si>
  <si>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</si>
  <si>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</si>
  <si>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</si>
  <si>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</si>
  <si>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一日平均</t>
  </si>
  <si>
    <t>昭和63年1月</t>
  </si>
  <si>
    <t>館　　</t>
  </si>
  <si>
    <t>人</t>
  </si>
  <si>
    <t>冊</t>
  </si>
  <si>
    <t>自然科学</t>
  </si>
  <si>
    <t>工学</t>
  </si>
  <si>
    <t>産業</t>
  </si>
  <si>
    <t>芸術</t>
  </si>
  <si>
    <t>語学</t>
  </si>
  <si>
    <t>文学</t>
  </si>
  <si>
    <t>文学</t>
  </si>
  <si>
    <t>児童</t>
  </si>
  <si>
    <t>貸出冊数</t>
  </si>
  <si>
    <t>貸出冊数</t>
  </si>
  <si>
    <t>外貸出</t>
  </si>
  <si>
    <t>郷土</t>
  </si>
  <si>
    <t>278　文化及び宗教</t>
  </si>
  <si>
    <t>（2）　　公　　　立　　　図　　　書　　　館　　（昭和63.3.31現在）</t>
  </si>
  <si>
    <t>注　金沢市には県立図書館は含まない。</t>
  </si>
  <si>
    <t>本館</t>
  </si>
  <si>
    <t>分館</t>
  </si>
  <si>
    <t>図書冊数</t>
  </si>
  <si>
    <t>新聞種類数</t>
  </si>
  <si>
    <t>雑誌種類数</t>
  </si>
  <si>
    <t>図書館数</t>
  </si>
  <si>
    <t>職員数</t>
  </si>
  <si>
    <t>蔵書等の数</t>
  </si>
  <si>
    <t>昭和61年</t>
  </si>
  <si>
    <t>普通契約</t>
  </si>
  <si>
    <t>カラー契約</t>
  </si>
  <si>
    <t>62年</t>
  </si>
  <si>
    <t>資料　日本放送協会「放送受信契約数統計要覧」による。</t>
  </si>
  <si>
    <t>文化及び宗教　279</t>
  </si>
  <si>
    <t>１日の購読部数</t>
  </si>
  <si>
    <t>１部当たり人口</t>
  </si>
  <si>
    <t>昭和60年</t>
  </si>
  <si>
    <t>61年</t>
  </si>
  <si>
    <t>資料　石川県統計情報課「市町村勢要覧」による。</t>
  </si>
  <si>
    <t>注　（　　）は県立施設で外数である。</t>
  </si>
  <si>
    <t>市町村別</t>
  </si>
  <si>
    <t>体育館</t>
  </si>
  <si>
    <t>野球場</t>
  </si>
  <si>
    <t>武道館</t>
  </si>
  <si>
    <t>弓道場</t>
  </si>
  <si>
    <t>相撲場</t>
  </si>
  <si>
    <t>（1）　教派別社寺、教会数及び教師、僧侶数</t>
  </si>
  <si>
    <t>教派別</t>
  </si>
  <si>
    <t>神社布教別（宗教法人）</t>
  </si>
  <si>
    <t>宗教教師</t>
  </si>
  <si>
    <t>神社本庁</t>
  </si>
  <si>
    <t>神社単位</t>
  </si>
  <si>
    <t>神ながら教</t>
  </si>
  <si>
    <t>扶柔教</t>
  </si>
  <si>
    <t>大本教</t>
  </si>
  <si>
    <t>神習教</t>
  </si>
  <si>
    <t>御嶽教</t>
  </si>
  <si>
    <t>金光教</t>
  </si>
  <si>
    <t>祖神道教団</t>
  </si>
  <si>
    <t>神道系単位</t>
  </si>
  <si>
    <t>資料　石川県総務課調</t>
  </si>
  <si>
    <t>イ　仏　　　　　　　　　教</t>
  </si>
  <si>
    <t>寺院布教別（宗教法人）</t>
  </si>
  <si>
    <t>僧侶布教師</t>
  </si>
  <si>
    <t>天台教</t>
  </si>
  <si>
    <t>天台真盛教</t>
  </si>
  <si>
    <t>修験道</t>
  </si>
  <si>
    <t>金峰山修験本宗</t>
  </si>
  <si>
    <t>浄土真宗遺迎院派</t>
  </si>
  <si>
    <t>真言密宗</t>
  </si>
  <si>
    <t>浄土宗</t>
  </si>
  <si>
    <t>浄土宗西山禅林寺派</t>
  </si>
  <si>
    <t>浄土真宗本願寺派</t>
  </si>
  <si>
    <t>真宗大谷派</t>
  </si>
  <si>
    <t>浄土真宗同朋教団</t>
  </si>
  <si>
    <t>時宗</t>
  </si>
  <si>
    <t>臨済宗妙心寺派</t>
  </si>
  <si>
    <t>曹洞宗</t>
  </si>
  <si>
    <t>一尊教団</t>
  </si>
  <si>
    <t>日蓮宗</t>
  </si>
  <si>
    <t>日蓮正宗</t>
  </si>
  <si>
    <t>顕本法華宗</t>
  </si>
  <si>
    <t>法華宗本門流</t>
  </si>
  <si>
    <t>法華日蓮宗</t>
  </si>
  <si>
    <t>本門仏立宗</t>
  </si>
  <si>
    <t>辯天宗</t>
  </si>
  <si>
    <t>単立</t>
  </si>
  <si>
    <t>ウ　　キリスト教（新教）</t>
  </si>
  <si>
    <t>教会布教所（宗教法人）</t>
  </si>
  <si>
    <t>日本聖公会</t>
  </si>
  <si>
    <t>日本キリスト教団</t>
  </si>
  <si>
    <t>日本同盟キリスト教団</t>
  </si>
  <si>
    <t>イエス之御霊教会教団</t>
  </si>
  <si>
    <t>イムマヌエル綜合伝導団</t>
  </si>
  <si>
    <t>聖イエス会</t>
  </si>
  <si>
    <t>エ　　諸　　　　　　教　</t>
  </si>
  <si>
    <t>天理教</t>
  </si>
  <si>
    <t>生長の家</t>
  </si>
  <si>
    <t>神社</t>
  </si>
  <si>
    <t>教会</t>
  </si>
  <si>
    <t>寺院</t>
  </si>
  <si>
    <t>教務所</t>
  </si>
  <si>
    <t>神社及び神道</t>
  </si>
  <si>
    <t>仏教</t>
  </si>
  <si>
    <t>キリスト教</t>
  </si>
  <si>
    <t>諸教</t>
  </si>
  <si>
    <t>注　仏教関係の教務所数は、宗教法人数に含まれない。</t>
  </si>
  <si>
    <t>文化及び宗教　281</t>
  </si>
  <si>
    <t>280　文化及び宗教</t>
  </si>
  <si>
    <t>公社</t>
  </si>
  <si>
    <t>球技場</t>
  </si>
  <si>
    <t>-</t>
  </si>
  <si>
    <t>-</t>
  </si>
  <si>
    <t>ボーイスカウト</t>
  </si>
  <si>
    <t>ＰＴＡ</t>
  </si>
  <si>
    <r>
      <t>単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位</t>
    </r>
  </si>
  <si>
    <t>団体数</t>
  </si>
  <si>
    <t>（千円）</t>
  </si>
  <si>
    <r>
      <t>総</t>
    </r>
    <r>
      <rPr>
        <b/>
        <sz val="12"/>
        <color indexed="9"/>
        <rFont val="ＭＳ ゴシック"/>
        <family val="3"/>
      </rPr>
      <t>あ</t>
    </r>
    <r>
      <rPr>
        <b/>
        <sz val="12"/>
        <rFont val="ＭＳ ゴシック"/>
        <family val="3"/>
      </rPr>
      <t>数</t>
    </r>
  </si>
  <si>
    <t>年次及び</t>
  </si>
  <si>
    <r>
      <t>市</t>
    </r>
    <r>
      <rPr>
        <sz val="12"/>
        <color indexed="9"/>
        <rFont val="ＭＳ 明朝"/>
        <family val="1"/>
      </rPr>
      <t>ｱ</t>
    </r>
    <r>
      <rPr>
        <sz val="12"/>
        <rFont val="ＭＳ 明朝"/>
        <family val="1"/>
      </rPr>
      <t>郡</t>
    </r>
    <r>
      <rPr>
        <sz val="12"/>
        <color indexed="9"/>
        <rFont val="ＭＳ 明朝"/>
        <family val="1"/>
      </rPr>
      <t>ｱ</t>
    </r>
    <r>
      <rPr>
        <sz val="12"/>
        <rFont val="ＭＳ 明朝"/>
        <family val="1"/>
      </rPr>
      <t>別</t>
    </r>
  </si>
  <si>
    <r>
      <t>昭和</t>
    </r>
    <r>
      <rPr>
        <b/>
        <sz val="12"/>
        <rFont val="ＭＳ ゴシック"/>
        <family val="3"/>
      </rPr>
      <t>63</t>
    </r>
    <r>
      <rPr>
        <b/>
        <sz val="12"/>
        <color indexed="9"/>
        <rFont val="ＭＳ ゴシック"/>
        <family val="3"/>
      </rPr>
      <t>年</t>
    </r>
  </si>
  <si>
    <t>－</t>
  </si>
  <si>
    <t>－</t>
  </si>
  <si>
    <r>
      <t>昭和</t>
    </r>
    <r>
      <rPr>
        <b/>
        <sz val="12"/>
        <rFont val="ＭＳ ゴシック"/>
        <family val="3"/>
      </rPr>
      <t>62</t>
    </r>
    <r>
      <rPr>
        <b/>
        <sz val="12"/>
        <color indexed="9"/>
        <rFont val="ＭＳ ゴシック"/>
        <family val="3"/>
      </rPr>
      <t>年度</t>
    </r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</si>
  <si>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</si>
  <si>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</si>
  <si>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</si>
  <si>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昭和1年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</si>
  <si>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昭和1年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</si>
  <si>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昭和1年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</si>
  <si>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総</t>
    </r>
    <r>
      <rPr>
        <b/>
        <sz val="12"/>
        <color indexed="9"/>
        <rFont val="ＭＳ ゴシック"/>
        <family val="3"/>
      </rPr>
      <t>あああ</t>
    </r>
    <r>
      <rPr>
        <b/>
        <sz val="12"/>
        <rFont val="ＭＳ ゴシック"/>
        <family val="3"/>
      </rPr>
      <t>数</t>
    </r>
  </si>
  <si>
    <t>プール</t>
  </si>
  <si>
    <t>-</t>
  </si>
  <si>
    <t>競技場</t>
  </si>
  <si>
    <r>
      <t>陸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上</t>
    </r>
  </si>
  <si>
    <t>バレー</t>
  </si>
  <si>
    <t>テニス</t>
  </si>
  <si>
    <t>コート</t>
  </si>
  <si>
    <t>運動</t>
  </si>
  <si>
    <t>広場</t>
  </si>
  <si>
    <t>馬事</t>
  </si>
  <si>
    <t>公苑</t>
  </si>
  <si>
    <t>－</t>
  </si>
  <si>
    <r>
      <t>漕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艇</t>
    </r>
  </si>
  <si>
    <t>ゲート</t>
  </si>
  <si>
    <t>ボール</t>
  </si>
  <si>
    <t>－</t>
  </si>
  <si>
    <t>職　　員　　数（常勤）</t>
  </si>
  <si>
    <r>
      <t>複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写　　　</t>
    </r>
    <r>
      <rPr>
        <sz val="12"/>
        <color indexed="9"/>
        <rFont val="ＭＳ 明朝"/>
        <family val="1"/>
      </rPr>
      <t>ああああ</t>
    </r>
    <r>
      <rPr>
        <sz val="12"/>
        <rFont val="ＭＳ 明朝"/>
        <family val="1"/>
      </rPr>
      <t>　　　申込件数</t>
    </r>
  </si>
  <si>
    <t>ア　　神　社　及　び　神　道</t>
  </si>
  <si>
    <t>高野山</t>
  </si>
  <si>
    <t>真言宗</t>
  </si>
  <si>
    <t>真言宗</t>
  </si>
  <si>
    <t>醍醐派</t>
  </si>
  <si>
    <t>〃</t>
  </si>
  <si>
    <t>東寺派</t>
  </si>
  <si>
    <t>山階派</t>
  </si>
  <si>
    <t>智山派</t>
  </si>
  <si>
    <t>国分寺派</t>
  </si>
  <si>
    <t>山元派</t>
  </si>
  <si>
    <t>国泰寺派</t>
  </si>
  <si>
    <t>陣門流</t>
  </si>
  <si>
    <t>真門流</t>
  </si>
  <si>
    <t>（2）　市　郡　別　社　寺　、　教　会　数</t>
  </si>
  <si>
    <t>20　　文　　化　　及　　び　　宗　　教</t>
  </si>
  <si>
    <t>141　　宗　　　　　　　　　　　　　　　　　　教　</t>
  </si>
  <si>
    <t>－</t>
  </si>
  <si>
    <t>－</t>
  </si>
  <si>
    <r>
      <t>133　　公　　民　　館　（</t>
    </r>
    <r>
      <rPr>
        <b/>
        <sz val="12"/>
        <rFont val="ＭＳ 明朝"/>
        <family val="1"/>
      </rPr>
      <t>昭和63.3.31現在</t>
    </r>
    <r>
      <rPr>
        <b/>
        <sz val="14"/>
        <rFont val="ＭＳ 明朝"/>
        <family val="1"/>
      </rPr>
      <t>）</t>
    </r>
  </si>
  <si>
    <r>
      <t>134　地域青年団及び地域婦人会（</t>
    </r>
    <r>
      <rPr>
        <b/>
        <sz val="12"/>
        <rFont val="ＭＳ 明朝"/>
        <family val="1"/>
      </rPr>
      <t>昭和63.3.31現在</t>
    </r>
    <r>
      <rPr>
        <b/>
        <sz val="14"/>
        <rFont val="ＭＳ 明朝"/>
        <family val="1"/>
      </rPr>
      <t>）</t>
    </r>
  </si>
  <si>
    <r>
      <t>135　　各　種　団　体　（</t>
    </r>
    <r>
      <rPr>
        <b/>
        <sz val="12"/>
        <rFont val="ＭＳ 明朝"/>
        <family val="1"/>
      </rPr>
      <t>各年.3.31現在</t>
    </r>
    <r>
      <rPr>
        <b/>
        <sz val="14"/>
        <rFont val="ＭＳ 明朝"/>
        <family val="1"/>
      </rPr>
      <t>）</t>
    </r>
  </si>
  <si>
    <r>
      <t>136　　各　種　学　級　（</t>
    </r>
    <r>
      <rPr>
        <b/>
        <sz val="12"/>
        <rFont val="ＭＳ 明朝"/>
        <family val="1"/>
      </rPr>
      <t>昭和63.3.31現在</t>
    </r>
    <r>
      <rPr>
        <b/>
        <sz val="14"/>
        <rFont val="ＭＳ 明朝"/>
        <family val="1"/>
      </rPr>
      <t>）</t>
    </r>
  </si>
  <si>
    <r>
      <t>138　　市郡別テレビ受信契約数　（</t>
    </r>
    <r>
      <rPr>
        <b/>
        <sz val="12"/>
        <rFont val="ＭＳ 明朝"/>
        <family val="1"/>
      </rPr>
      <t>各年3.31現在</t>
    </r>
    <r>
      <rPr>
        <b/>
        <sz val="14"/>
        <rFont val="ＭＳ 明朝"/>
        <family val="1"/>
      </rPr>
      <t>）</t>
    </r>
  </si>
  <si>
    <r>
      <t>139　　市郡別新聞購読数　（</t>
    </r>
    <r>
      <rPr>
        <b/>
        <sz val="12"/>
        <rFont val="ＭＳ 明朝"/>
        <family val="1"/>
      </rPr>
      <t>昭和60～62年</t>
    </r>
    <r>
      <rPr>
        <b/>
        <sz val="14"/>
        <rFont val="ＭＳ 明朝"/>
        <family val="1"/>
      </rPr>
      <t>）</t>
    </r>
  </si>
  <si>
    <r>
      <t>140　　市郡別公共社会体育施設　（</t>
    </r>
    <r>
      <rPr>
        <b/>
        <sz val="12"/>
        <rFont val="ＭＳ 明朝"/>
        <family val="1"/>
      </rPr>
      <t>昭和63.3.31現在</t>
    </r>
    <r>
      <rPr>
        <b/>
        <sz val="14"/>
        <rFont val="ＭＳ 明朝"/>
        <family val="1"/>
      </rPr>
      <t>）</t>
    </r>
  </si>
  <si>
    <t>－</t>
  </si>
  <si>
    <t>資料　石川県教育委員会体育課「市町村別公共社会体育施設一覧」による。</t>
  </si>
  <si>
    <t>教　　　派　　　別</t>
  </si>
  <si>
    <t>パーフェクトリバティ教団</t>
  </si>
  <si>
    <t>経　費</t>
  </si>
  <si>
    <t>件</t>
  </si>
  <si>
    <t>ウ　　部　門　別　貸　出　利　用　冊　数　　（昭和62年度）</t>
  </si>
  <si>
    <t>日本バプテスト連盟</t>
  </si>
  <si>
    <t>イ 　各　室　別　利　用　状　況　　（昭和62年度）</t>
  </si>
  <si>
    <t>文化及び宗教　275</t>
  </si>
  <si>
    <t>276　文化及び宗教</t>
  </si>
  <si>
    <t>文化及び宗教　277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</si>
</sst>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General\)"/>
    <numFmt numFmtId="178" formatCode="\(#,##0\)"/>
    <numFmt numFmtId="179" formatCode="#,##0.0;[Red]\-#,##0.0"/>
    <numFmt numFmtId="180" formatCode="0.0"/>
    <numFmt numFmtId="181" formatCode="0.000"/>
    <numFmt numFmtId="182" formatCode="#,##0;[Red]#,##0"/>
  </numFmts>
  <fonts count="50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color indexed="9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ゴシック"/>
      <family val="3"/>
    </font>
    <font>
      <b/>
      <sz val="12"/>
      <color indexed="9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8" fontId="2" fillId="0" borderId="15" xfId="49" applyFont="1" applyFill="1" applyBorder="1" applyAlignment="1">
      <alignment horizontal="right" vertical="center"/>
    </xf>
    <xf numFmtId="38" fontId="2" fillId="0" borderId="0" xfId="49" applyFont="1" applyFill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38" fontId="2" fillId="0" borderId="15" xfId="49" applyFont="1" applyFill="1" applyBorder="1" applyAlignment="1">
      <alignment/>
    </xf>
    <xf numFmtId="38" fontId="2" fillId="0" borderId="0" xfId="49" applyFont="1" applyFill="1" applyAlignment="1">
      <alignment/>
    </xf>
    <xf numFmtId="0" fontId="1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38" fontId="2" fillId="0" borderId="0" xfId="49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9" fontId="2" fillId="0" borderId="0" xfId="0" applyNumberFormat="1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horizontal="right"/>
    </xf>
    <xf numFmtId="0" fontId="12" fillId="0" borderId="17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38" fontId="2" fillId="0" borderId="0" xfId="49" applyFont="1" applyFill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8" fontId="12" fillId="0" borderId="0" xfId="49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9" fontId="2" fillId="0" borderId="15" xfId="49" applyNumberFormat="1" applyFont="1" applyFill="1" applyBorder="1" applyAlignment="1">
      <alignment horizontal="right" vertical="center"/>
    </xf>
    <xf numFmtId="179" fontId="2" fillId="0" borderId="0" xfId="49" applyNumberFormat="1" applyFont="1" applyFill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38" fontId="12" fillId="0" borderId="15" xfId="49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8" fontId="12" fillId="0" borderId="15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12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38" fontId="12" fillId="0" borderId="0" xfId="49" applyFont="1" applyFill="1" applyAlignment="1">
      <alignment/>
    </xf>
    <xf numFmtId="38" fontId="12" fillId="0" borderId="15" xfId="49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12" fillId="0" borderId="0" xfId="0" applyFont="1" applyFill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178" fontId="2" fillId="0" borderId="0" xfId="49" applyNumberFormat="1" applyFont="1" applyFill="1" applyAlignment="1">
      <alignment horizontal="center"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distributed" vertical="center"/>
    </xf>
    <xf numFmtId="38" fontId="13" fillId="0" borderId="0" xfId="49" applyFont="1" applyFill="1" applyBorder="1" applyAlignment="1">
      <alignment horizontal="distributed"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38" fontId="2" fillId="0" borderId="0" xfId="49" applyFont="1" applyFill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12" xfId="0" applyFont="1" applyFill="1" applyBorder="1" applyAlignment="1">
      <alignment horizontal="distributed" vertical="center" textRotation="255"/>
    </xf>
    <xf numFmtId="0" fontId="12" fillId="0" borderId="2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38" fontId="12" fillId="0" borderId="0" xfId="49" applyFont="1" applyFill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top"/>
    </xf>
    <xf numFmtId="0" fontId="2" fillId="0" borderId="3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8" fontId="2" fillId="0" borderId="0" xfId="49" applyFont="1" applyFill="1" applyAlignment="1">
      <alignment horizontal="center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38" fontId="2" fillId="0" borderId="0" xfId="49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38" fontId="12" fillId="0" borderId="0" xfId="49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distributed" vertical="center"/>
    </xf>
    <xf numFmtId="38" fontId="2" fillId="0" borderId="15" xfId="49" applyFont="1" applyFill="1" applyBorder="1" applyAlignment="1">
      <alignment horizontal="right"/>
    </xf>
    <xf numFmtId="180" fontId="1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8" fontId="12" fillId="0" borderId="15" xfId="49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distributed"/>
    </xf>
    <xf numFmtId="0" fontId="2" fillId="0" borderId="23" xfId="0" applyFont="1" applyFill="1" applyBorder="1" applyAlignment="1">
      <alignment horizontal="distributed"/>
    </xf>
    <xf numFmtId="0" fontId="12" fillId="0" borderId="0" xfId="0" applyFont="1" applyFill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24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/>
    </xf>
    <xf numFmtId="0" fontId="2" fillId="0" borderId="3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/>
    </xf>
    <xf numFmtId="0" fontId="2" fillId="0" borderId="25" xfId="0" applyFont="1" applyFill="1" applyBorder="1" applyAlignment="1">
      <alignment horizontal="distributed"/>
    </xf>
    <xf numFmtId="0" fontId="2" fillId="0" borderId="16" xfId="0" applyFont="1" applyFill="1" applyBorder="1" applyAlignment="1">
      <alignment horizontal="center"/>
    </xf>
    <xf numFmtId="38" fontId="1" fillId="0" borderId="0" xfId="49" applyFont="1" applyFill="1" applyAlignment="1">
      <alignment horizontal="right"/>
    </xf>
    <xf numFmtId="38" fontId="1" fillId="0" borderId="0" xfId="49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7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82" fontId="12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875" style="56" customWidth="1"/>
    <col min="2" max="2" width="8.75390625" style="56" customWidth="1"/>
    <col min="3" max="3" width="13.625" style="56" customWidth="1"/>
    <col min="4" max="5" width="13.50390625" style="56" customWidth="1"/>
    <col min="6" max="6" width="12.25390625" style="56" customWidth="1"/>
    <col min="7" max="10" width="9.75390625" style="56" customWidth="1"/>
    <col min="11" max="11" width="9.00390625" style="56" customWidth="1"/>
    <col min="12" max="12" width="12.875" style="56" customWidth="1"/>
    <col min="13" max="22" width="10.375" style="56" customWidth="1"/>
    <col min="23" max="16384" width="9.00390625" style="56" customWidth="1"/>
  </cols>
  <sheetData>
    <row r="1" spans="1:22" ht="14.25">
      <c r="A1" s="84" t="s">
        <v>0</v>
      </c>
      <c r="M1" s="55"/>
      <c r="N1" s="55"/>
      <c r="O1" s="55"/>
      <c r="P1" s="55"/>
      <c r="Q1" s="55"/>
      <c r="R1" s="55"/>
      <c r="S1" s="55"/>
      <c r="T1" s="55"/>
      <c r="U1" s="55"/>
      <c r="V1" s="85" t="s">
        <v>270</v>
      </c>
    </row>
    <row r="3" spans="1:21" ht="18.75">
      <c r="A3" s="233" t="s">
        <v>250</v>
      </c>
      <c r="B3" s="233"/>
      <c r="C3" s="233"/>
      <c r="D3" s="233"/>
      <c r="E3" s="233"/>
      <c r="F3" s="233"/>
      <c r="G3" s="233"/>
      <c r="H3" s="233"/>
      <c r="I3" s="233"/>
      <c r="J3" s="233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2" ht="18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L4" s="113" t="s">
        <v>256</v>
      </c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2" ht="17.25">
      <c r="A5" s="113" t="s">
        <v>254</v>
      </c>
      <c r="B5" s="113"/>
      <c r="C5" s="113"/>
      <c r="D5" s="113"/>
      <c r="E5" s="113"/>
      <c r="F5" s="113"/>
      <c r="G5" s="113"/>
      <c r="H5" s="113"/>
      <c r="I5" s="113"/>
      <c r="J5" s="113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ht="15" customHeight="1" thickBot="1"/>
    <row r="7" spans="1:22" ht="18" customHeight="1">
      <c r="A7" s="105" t="s">
        <v>1</v>
      </c>
      <c r="B7" s="103"/>
      <c r="C7" s="103"/>
      <c r="D7" s="103" t="s">
        <v>2</v>
      </c>
      <c r="E7" s="103" t="s">
        <v>3</v>
      </c>
      <c r="F7" s="108" t="s">
        <v>4</v>
      </c>
      <c r="G7" s="100" t="s">
        <v>233</v>
      </c>
      <c r="H7" s="101"/>
      <c r="I7" s="101"/>
      <c r="J7" s="101"/>
      <c r="L7" s="39" t="s">
        <v>204</v>
      </c>
      <c r="M7" s="103" t="s">
        <v>41</v>
      </c>
      <c r="N7" s="103"/>
      <c r="O7" s="114" t="s">
        <v>42</v>
      </c>
      <c r="P7" s="114"/>
      <c r="Q7" s="114" t="s">
        <v>198</v>
      </c>
      <c r="R7" s="114"/>
      <c r="S7" s="114" t="s">
        <v>43</v>
      </c>
      <c r="T7" s="114"/>
      <c r="U7" s="103" t="s">
        <v>199</v>
      </c>
      <c r="V7" s="115"/>
    </row>
    <row r="8" spans="1:22" ht="18" customHeight="1">
      <c r="A8" s="106"/>
      <c r="B8" s="104"/>
      <c r="C8" s="104"/>
      <c r="D8" s="104"/>
      <c r="E8" s="104"/>
      <c r="F8" s="109"/>
      <c r="G8" s="4" t="s">
        <v>5</v>
      </c>
      <c r="H8" s="4" t="s">
        <v>6</v>
      </c>
      <c r="I8" s="4" t="s">
        <v>7</v>
      </c>
      <c r="J8" s="5" t="s">
        <v>8</v>
      </c>
      <c r="L8" s="40" t="s">
        <v>205</v>
      </c>
      <c r="M8" s="42" t="s">
        <v>39</v>
      </c>
      <c r="N8" s="42" t="s">
        <v>28</v>
      </c>
      <c r="O8" s="42" t="s">
        <v>39</v>
      </c>
      <c r="P8" s="42" t="s">
        <v>28</v>
      </c>
      <c r="Q8" s="42" t="s">
        <v>39</v>
      </c>
      <c r="R8" s="42" t="s">
        <v>28</v>
      </c>
      <c r="S8" s="42" t="s">
        <v>39</v>
      </c>
      <c r="T8" s="42" t="s">
        <v>28</v>
      </c>
      <c r="U8" s="42" t="s">
        <v>39</v>
      </c>
      <c r="V8" s="43" t="s">
        <v>40</v>
      </c>
    </row>
    <row r="9" spans="1:14" ht="14.25">
      <c r="A9" s="102"/>
      <c r="B9" s="102"/>
      <c r="C9" s="102"/>
      <c r="D9" s="61"/>
      <c r="M9" s="6"/>
      <c r="N9" s="60"/>
    </row>
    <row r="10" spans="1:22" ht="14.25">
      <c r="A10" s="110" t="s">
        <v>203</v>
      </c>
      <c r="B10" s="110"/>
      <c r="C10" s="110"/>
      <c r="D10" s="87">
        <f aca="true" t="shared" si="0" ref="D10:J10">SUM(D12:D28)</f>
        <v>310</v>
      </c>
      <c r="E10" s="88">
        <f t="shared" si="0"/>
        <v>35</v>
      </c>
      <c r="F10" s="88">
        <f t="shared" si="0"/>
        <v>275</v>
      </c>
      <c r="G10" s="88">
        <f t="shared" si="0"/>
        <v>359</v>
      </c>
      <c r="H10" s="88">
        <f t="shared" si="0"/>
        <v>20</v>
      </c>
      <c r="I10" s="88">
        <f t="shared" si="0"/>
        <v>313</v>
      </c>
      <c r="J10" s="88">
        <f t="shared" si="0"/>
        <v>26</v>
      </c>
      <c r="L10" s="37" t="s">
        <v>37</v>
      </c>
      <c r="M10" s="9">
        <v>2249</v>
      </c>
      <c r="N10" s="28">
        <v>134889</v>
      </c>
      <c r="O10" s="62">
        <v>291</v>
      </c>
      <c r="P10" s="62">
        <v>12154</v>
      </c>
      <c r="Q10" s="62">
        <v>48</v>
      </c>
      <c r="R10" s="62">
        <v>2447</v>
      </c>
      <c r="S10" s="62">
        <v>7</v>
      </c>
      <c r="T10" s="62">
        <v>323</v>
      </c>
      <c r="U10" s="62">
        <v>443</v>
      </c>
      <c r="V10" s="62">
        <v>146321</v>
      </c>
    </row>
    <row r="11" spans="1:22" ht="14.25">
      <c r="A11" s="107"/>
      <c r="B11" s="107"/>
      <c r="C11" s="107"/>
      <c r="D11" s="63"/>
      <c r="L11" s="41" t="s">
        <v>35</v>
      </c>
      <c r="M11" s="9">
        <v>2437</v>
      </c>
      <c r="N11" s="28">
        <v>133092</v>
      </c>
      <c r="O11" s="62">
        <v>303</v>
      </c>
      <c r="P11" s="62">
        <v>12185</v>
      </c>
      <c r="Q11" s="62">
        <v>46</v>
      </c>
      <c r="R11" s="62">
        <v>2350</v>
      </c>
      <c r="S11" s="62">
        <v>6</v>
      </c>
      <c r="T11" s="62">
        <v>318</v>
      </c>
      <c r="U11" s="62">
        <v>446</v>
      </c>
      <c r="V11" s="62">
        <v>143547</v>
      </c>
    </row>
    <row r="12" spans="1:22" ht="14.25">
      <c r="A12" s="107" t="s">
        <v>9</v>
      </c>
      <c r="B12" s="107"/>
      <c r="C12" s="107"/>
      <c r="D12" s="63">
        <v>50</v>
      </c>
      <c r="E12" s="56">
        <v>1</v>
      </c>
      <c r="F12" s="56">
        <v>49</v>
      </c>
      <c r="G12" s="56">
        <v>102</v>
      </c>
      <c r="H12" s="56">
        <v>1</v>
      </c>
      <c r="I12" s="56">
        <v>101</v>
      </c>
      <c r="J12" s="29" t="s">
        <v>207</v>
      </c>
      <c r="L12" s="41" t="s">
        <v>36</v>
      </c>
      <c r="M12" s="9">
        <v>2365</v>
      </c>
      <c r="N12" s="28">
        <v>135239</v>
      </c>
      <c r="O12" s="62">
        <v>337</v>
      </c>
      <c r="P12" s="62">
        <v>13400</v>
      </c>
      <c r="Q12" s="62">
        <v>45</v>
      </c>
      <c r="R12" s="62">
        <v>2221</v>
      </c>
      <c r="S12" s="62">
        <v>6</v>
      </c>
      <c r="T12" s="62">
        <v>255</v>
      </c>
      <c r="U12" s="62">
        <v>409</v>
      </c>
      <c r="V12" s="62">
        <v>150259</v>
      </c>
    </row>
    <row r="13" spans="1:22" ht="14.25">
      <c r="A13" s="107" t="s">
        <v>10</v>
      </c>
      <c r="B13" s="107"/>
      <c r="C13" s="107"/>
      <c r="D13" s="63">
        <v>12</v>
      </c>
      <c r="E13" s="29" t="s">
        <v>207</v>
      </c>
      <c r="F13" s="56">
        <v>12</v>
      </c>
      <c r="G13" s="56">
        <v>14</v>
      </c>
      <c r="H13" s="29" t="s">
        <v>207</v>
      </c>
      <c r="I13" s="56">
        <v>14</v>
      </c>
      <c r="J13" s="29" t="s">
        <v>207</v>
      </c>
      <c r="L13" s="41" t="s">
        <v>38</v>
      </c>
      <c r="M13" s="9">
        <v>1523</v>
      </c>
      <c r="N13" s="28">
        <v>131221</v>
      </c>
      <c r="O13" s="62">
        <v>346</v>
      </c>
      <c r="P13" s="62">
        <v>12872</v>
      </c>
      <c r="Q13" s="62">
        <v>49</v>
      </c>
      <c r="R13" s="62">
        <v>1862</v>
      </c>
      <c r="S13" s="62">
        <v>8</v>
      </c>
      <c r="T13" s="62">
        <v>280</v>
      </c>
      <c r="U13" s="62">
        <v>410</v>
      </c>
      <c r="V13" s="62">
        <v>138592</v>
      </c>
    </row>
    <row r="14" spans="1:22" ht="14.25">
      <c r="A14" s="107" t="s">
        <v>11</v>
      </c>
      <c r="B14" s="107"/>
      <c r="C14" s="107"/>
      <c r="D14" s="63">
        <v>29</v>
      </c>
      <c r="E14" s="56">
        <v>1</v>
      </c>
      <c r="F14" s="56">
        <v>28</v>
      </c>
      <c r="G14" s="56">
        <v>12</v>
      </c>
      <c r="H14" s="56">
        <v>4</v>
      </c>
      <c r="I14" s="56">
        <v>5</v>
      </c>
      <c r="J14" s="56">
        <v>3</v>
      </c>
      <c r="L14" s="44" t="s">
        <v>206</v>
      </c>
      <c r="M14" s="86">
        <f>SUM(M16:M32)</f>
        <v>2529</v>
      </c>
      <c r="N14" s="72">
        <f aca="true" t="shared" si="1" ref="N14:V14">SUM(N16:N32)</f>
        <v>128500</v>
      </c>
      <c r="O14" s="72">
        <f t="shared" si="1"/>
        <v>331</v>
      </c>
      <c r="P14" s="72">
        <f t="shared" si="1"/>
        <v>12856</v>
      </c>
      <c r="Q14" s="72">
        <f t="shared" si="1"/>
        <v>47</v>
      </c>
      <c r="R14" s="72">
        <f t="shared" si="1"/>
        <v>2082</v>
      </c>
      <c r="S14" s="72">
        <f t="shared" si="1"/>
        <v>6</v>
      </c>
      <c r="T14" s="72">
        <f t="shared" si="1"/>
        <v>273</v>
      </c>
      <c r="U14" s="72">
        <f t="shared" si="1"/>
        <v>404</v>
      </c>
      <c r="V14" s="72">
        <f t="shared" si="1"/>
        <v>136441</v>
      </c>
    </row>
    <row r="15" spans="1:22" ht="14.25">
      <c r="A15" s="107" t="s">
        <v>12</v>
      </c>
      <c r="B15" s="107"/>
      <c r="C15" s="107"/>
      <c r="D15" s="63">
        <v>11</v>
      </c>
      <c r="E15" s="56">
        <v>1</v>
      </c>
      <c r="F15" s="56">
        <v>10</v>
      </c>
      <c r="G15" s="56">
        <v>6</v>
      </c>
      <c r="H15" s="29" t="s">
        <v>207</v>
      </c>
      <c r="I15" s="56">
        <v>6</v>
      </c>
      <c r="J15" s="29" t="s">
        <v>207</v>
      </c>
      <c r="L15" s="32"/>
      <c r="M15" s="9"/>
      <c r="N15" s="62"/>
      <c r="O15" s="62"/>
      <c r="P15" s="62"/>
      <c r="Q15" s="62"/>
      <c r="R15" s="62"/>
      <c r="S15" s="62"/>
      <c r="T15" s="62"/>
      <c r="U15" s="62"/>
      <c r="V15" s="62"/>
    </row>
    <row r="16" spans="1:22" ht="14.25">
      <c r="A16" s="107" t="s">
        <v>13</v>
      </c>
      <c r="B16" s="107"/>
      <c r="C16" s="107"/>
      <c r="D16" s="63">
        <v>11</v>
      </c>
      <c r="E16" s="56">
        <v>1</v>
      </c>
      <c r="F16" s="56">
        <v>10</v>
      </c>
      <c r="G16" s="56">
        <v>12</v>
      </c>
      <c r="H16" s="29" t="s">
        <v>207</v>
      </c>
      <c r="I16" s="56">
        <v>11</v>
      </c>
      <c r="J16" s="56">
        <v>1</v>
      </c>
      <c r="L16" s="37" t="s">
        <v>9</v>
      </c>
      <c r="M16" s="9">
        <v>1133</v>
      </c>
      <c r="N16" s="62">
        <v>56449</v>
      </c>
      <c r="O16" s="62">
        <v>59</v>
      </c>
      <c r="P16" s="62">
        <v>2900</v>
      </c>
      <c r="Q16" s="62">
        <v>20</v>
      </c>
      <c r="R16" s="62">
        <v>1050</v>
      </c>
      <c r="S16" s="62" t="s">
        <v>208</v>
      </c>
      <c r="T16" s="62" t="s">
        <v>208</v>
      </c>
      <c r="U16" s="62">
        <v>86</v>
      </c>
      <c r="V16" s="62">
        <v>49152</v>
      </c>
    </row>
    <row r="17" spans="1:22" ht="14.25">
      <c r="A17" s="107" t="s">
        <v>14</v>
      </c>
      <c r="B17" s="107"/>
      <c r="C17" s="107"/>
      <c r="D17" s="63">
        <v>17</v>
      </c>
      <c r="E17" s="56">
        <v>1</v>
      </c>
      <c r="F17" s="56">
        <v>16</v>
      </c>
      <c r="G17" s="56">
        <v>8</v>
      </c>
      <c r="H17" s="56">
        <v>1</v>
      </c>
      <c r="I17" s="56">
        <v>7</v>
      </c>
      <c r="J17" s="29" t="s">
        <v>207</v>
      </c>
      <c r="L17" s="37" t="s">
        <v>10</v>
      </c>
      <c r="M17" s="9">
        <v>101</v>
      </c>
      <c r="N17" s="62">
        <v>4193</v>
      </c>
      <c r="O17" s="62">
        <v>17</v>
      </c>
      <c r="P17" s="62">
        <v>750</v>
      </c>
      <c r="Q17" s="62" t="s">
        <v>208</v>
      </c>
      <c r="R17" s="62" t="s">
        <v>208</v>
      </c>
      <c r="S17" s="62">
        <v>2</v>
      </c>
      <c r="T17" s="62">
        <v>103</v>
      </c>
      <c r="U17" s="62">
        <v>19</v>
      </c>
      <c r="V17" s="62">
        <v>6262</v>
      </c>
    </row>
    <row r="18" spans="1:22" ht="14.25">
      <c r="A18" s="107" t="s">
        <v>15</v>
      </c>
      <c r="B18" s="107"/>
      <c r="C18" s="107"/>
      <c r="D18" s="63">
        <v>11</v>
      </c>
      <c r="E18" s="29" t="s">
        <v>207</v>
      </c>
      <c r="F18" s="56">
        <v>11</v>
      </c>
      <c r="G18" s="56">
        <v>14</v>
      </c>
      <c r="H18" s="29" t="s">
        <v>207</v>
      </c>
      <c r="I18" s="56">
        <v>14</v>
      </c>
      <c r="J18" s="29" t="s">
        <v>207</v>
      </c>
      <c r="L18" s="37" t="s">
        <v>11</v>
      </c>
      <c r="M18" s="9">
        <v>26</v>
      </c>
      <c r="N18" s="62">
        <v>12413</v>
      </c>
      <c r="O18" s="62">
        <v>21</v>
      </c>
      <c r="P18" s="62">
        <v>953</v>
      </c>
      <c r="Q18" s="62">
        <v>4</v>
      </c>
      <c r="R18" s="62">
        <v>262</v>
      </c>
      <c r="S18" s="62" t="s">
        <v>208</v>
      </c>
      <c r="T18" s="62" t="s">
        <v>208</v>
      </c>
      <c r="U18" s="62">
        <v>35</v>
      </c>
      <c r="V18" s="62">
        <v>13044</v>
      </c>
    </row>
    <row r="19" spans="1:22" ht="14.25">
      <c r="A19" s="107" t="s">
        <v>16</v>
      </c>
      <c r="B19" s="107"/>
      <c r="C19" s="107"/>
      <c r="D19" s="63">
        <v>16</v>
      </c>
      <c r="E19" s="56">
        <v>1</v>
      </c>
      <c r="F19" s="56">
        <v>15</v>
      </c>
      <c r="G19" s="56">
        <v>35</v>
      </c>
      <c r="H19" s="56">
        <v>2</v>
      </c>
      <c r="I19" s="56">
        <v>33</v>
      </c>
      <c r="J19" s="29" t="s">
        <v>207</v>
      </c>
      <c r="L19" s="37" t="s">
        <v>12</v>
      </c>
      <c r="M19" s="9">
        <v>44</v>
      </c>
      <c r="N19" s="62">
        <v>2318</v>
      </c>
      <c r="O19" s="62" t="s">
        <v>208</v>
      </c>
      <c r="P19" s="62" t="s">
        <v>208</v>
      </c>
      <c r="Q19" s="62" t="s">
        <v>208</v>
      </c>
      <c r="R19" s="62" t="s">
        <v>208</v>
      </c>
      <c r="S19" s="62" t="s">
        <v>208</v>
      </c>
      <c r="T19" s="62" t="s">
        <v>208</v>
      </c>
      <c r="U19" s="62">
        <v>24</v>
      </c>
      <c r="V19" s="62">
        <v>3260</v>
      </c>
    </row>
    <row r="20" spans="1:22" ht="14.25">
      <c r="A20" s="107"/>
      <c r="B20" s="107"/>
      <c r="C20" s="107"/>
      <c r="D20" s="64"/>
      <c r="E20" s="45"/>
      <c r="L20" s="37" t="s">
        <v>13</v>
      </c>
      <c r="M20" s="9">
        <v>133</v>
      </c>
      <c r="N20" s="62">
        <v>2483</v>
      </c>
      <c r="O20" s="62" t="s">
        <v>208</v>
      </c>
      <c r="P20" s="62" t="s">
        <v>208</v>
      </c>
      <c r="Q20" s="62" t="s">
        <v>208</v>
      </c>
      <c r="R20" s="62" t="s">
        <v>208</v>
      </c>
      <c r="S20" s="62" t="s">
        <v>208</v>
      </c>
      <c r="T20" s="62" t="s">
        <v>208</v>
      </c>
      <c r="U20" s="62">
        <v>21</v>
      </c>
      <c r="V20" s="62">
        <v>2796</v>
      </c>
    </row>
    <row r="21" spans="1:22" ht="14.25">
      <c r="A21" s="107" t="s">
        <v>17</v>
      </c>
      <c r="B21" s="107"/>
      <c r="C21" s="107"/>
      <c r="D21" s="63">
        <v>1</v>
      </c>
      <c r="E21" s="56">
        <v>1</v>
      </c>
      <c r="F21" s="29" t="s">
        <v>207</v>
      </c>
      <c r="G21" s="56">
        <v>2</v>
      </c>
      <c r="H21" s="29" t="s">
        <v>207</v>
      </c>
      <c r="I21" s="56">
        <v>2</v>
      </c>
      <c r="J21" s="29" t="s">
        <v>207</v>
      </c>
      <c r="L21" s="37" t="s">
        <v>14</v>
      </c>
      <c r="M21" s="9">
        <v>130</v>
      </c>
      <c r="N21" s="62">
        <v>5117</v>
      </c>
      <c r="O21" s="62">
        <v>11</v>
      </c>
      <c r="P21" s="62">
        <v>313</v>
      </c>
      <c r="Q21" s="62">
        <v>3</v>
      </c>
      <c r="R21" s="62">
        <v>89</v>
      </c>
      <c r="S21" s="62">
        <v>1</v>
      </c>
      <c r="T21" s="62">
        <v>39</v>
      </c>
      <c r="U21" s="62">
        <v>25</v>
      </c>
      <c r="V21" s="62">
        <v>8106</v>
      </c>
    </row>
    <row r="22" spans="1:22" ht="14.25">
      <c r="A22" s="107" t="s">
        <v>18</v>
      </c>
      <c r="B22" s="107"/>
      <c r="C22" s="107"/>
      <c r="D22" s="63">
        <v>5</v>
      </c>
      <c r="E22" s="56">
        <v>4</v>
      </c>
      <c r="F22" s="56">
        <v>1</v>
      </c>
      <c r="G22" s="56">
        <v>27</v>
      </c>
      <c r="H22" s="56">
        <v>3</v>
      </c>
      <c r="I22" s="56">
        <v>21</v>
      </c>
      <c r="J22" s="56">
        <v>3</v>
      </c>
      <c r="L22" s="37" t="s">
        <v>15</v>
      </c>
      <c r="M22" s="9">
        <v>90</v>
      </c>
      <c r="N22" s="62">
        <v>2395</v>
      </c>
      <c r="O22" s="62">
        <v>25</v>
      </c>
      <c r="P22" s="62">
        <v>627</v>
      </c>
      <c r="Q22" s="62">
        <v>1</v>
      </c>
      <c r="R22" s="62">
        <v>38</v>
      </c>
      <c r="S22" s="62" t="s">
        <v>208</v>
      </c>
      <c r="T22" s="62" t="s">
        <v>208</v>
      </c>
      <c r="U22" s="62">
        <v>12</v>
      </c>
      <c r="V22" s="62">
        <v>3292</v>
      </c>
    </row>
    <row r="23" spans="1:22" ht="14.25">
      <c r="A23" s="107" t="s">
        <v>19</v>
      </c>
      <c r="B23" s="107"/>
      <c r="C23" s="107"/>
      <c r="D23" s="63">
        <v>27</v>
      </c>
      <c r="E23" s="56">
        <v>8</v>
      </c>
      <c r="F23" s="56">
        <v>19</v>
      </c>
      <c r="G23" s="56">
        <v>26</v>
      </c>
      <c r="H23" s="56">
        <v>3</v>
      </c>
      <c r="I23" s="56">
        <v>17</v>
      </c>
      <c r="J23" s="56">
        <v>6</v>
      </c>
      <c r="L23" s="37" t="s">
        <v>16</v>
      </c>
      <c r="M23" s="9">
        <v>175</v>
      </c>
      <c r="N23" s="62">
        <v>8887</v>
      </c>
      <c r="O23" s="62">
        <v>38</v>
      </c>
      <c r="P23" s="62">
        <v>1726</v>
      </c>
      <c r="Q23" s="62">
        <v>2</v>
      </c>
      <c r="R23" s="62">
        <v>111</v>
      </c>
      <c r="S23" s="62">
        <v>1</v>
      </c>
      <c r="T23" s="62">
        <v>31</v>
      </c>
      <c r="U23" s="62">
        <v>16</v>
      </c>
      <c r="V23" s="62">
        <v>7563</v>
      </c>
    </row>
    <row r="24" spans="1:22" ht="14.25">
      <c r="A24" s="107" t="s">
        <v>20</v>
      </c>
      <c r="B24" s="107"/>
      <c r="C24" s="107"/>
      <c r="D24" s="63">
        <v>45</v>
      </c>
      <c r="E24" s="56">
        <v>4</v>
      </c>
      <c r="F24" s="56">
        <v>41</v>
      </c>
      <c r="G24" s="56">
        <v>46</v>
      </c>
      <c r="H24" s="56">
        <v>1</v>
      </c>
      <c r="I24" s="56">
        <v>40</v>
      </c>
      <c r="J24" s="56">
        <v>5</v>
      </c>
      <c r="L24" s="37"/>
      <c r="M24" s="9"/>
      <c r="N24" s="62"/>
      <c r="O24" s="62"/>
      <c r="P24" s="62"/>
      <c r="Q24" s="62"/>
      <c r="R24" s="62"/>
      <c r="S24" s="62"/>
      <c r="T24" s="62"/>
      <c r="U24" s="62"/>
      <c r="V24" s="62"/>
    </row>
    <row r="25" spans="1:22" ht="14.25">
      <c r="A25" s="107" t="s">
        <v>21</v>
      </c>
      <c r="B25" s="107"/>
      <c r="C25" s="107"/>
      <c r="D25" s="63">
        <v>26</v>
      </c>
      <c r="E25" s="56">
        <v>4</v>
      </c>
      <c r="F25" s="56">
        <v>22</v>
      </c>
      <c r="G25" s="56">
        <v>9</v>
      </c>
      <c r="H25" s="56">
        <v>1</v>
      </c>
      <c r="I25" s="56">
        <v>8</v>
      </c>
      <c r="J25" s="29" t="s">
        <v>207</v>
      </c>
      <c r="L25" s="37" t="s">
        <v>17</v>
      </c>
      <c r="M25" s="9">
        <v>32</v>
      </c>
      <c r="N25" s="62">
        <v>878</v>
      </c>
      <c r="O25" s="62" t="s">
        <v>208</v>
      </c>
      <c r="P25" s="62" t="s">
        <v>208</v>
      </c>
      <c r="Q25" s="62">
        <v>1</v>
      </c>
      <c r="R25" s="62">
        <v>24</v>
      </c>
      <c r="S25" s="62" t="s">
        <v>208</v>
      </c>
      <c r="T25" s="62" t="s">
        <v>208</v>
      </c>
      <c r="U25" s="62">
        <v>5</v>
      </c>
      <c r="V25" s="62">
        <v>1337</v>
      </c>
    </row>
    <row r="26" spans="1:22" ht="14.25">
      <c r="A26" s="107" t="s">
        <v>22</v>
      </c>
      <c r="B26" s="107"/>
      <c r="C26" s="107"/>
      <c r="D26" s="63">
        <v>8</v>
      </c>
      <c r="E26" s="56">
        <v>6</v>
      </c>
      <c r="F26" s="56">
        <v>2</v>
      </c>
      <c r="G26" s="56">
        <v>24</v>
      </c>
      <c r="H26" s="29" t="s">
        <v>207</v>
      </c>
      <c r="I26" s="56">
        <v>22</v>
      </c>
      <c r="J26" s="56">
        <v>2</v>
      </c>
      <c r="L26" s="37" t="s">
        <v>18</v>
      </c>
      <c r="M26" s="9">
        <v>95</v>
      </c>
      <c r="N26" s="62">
        <v>5418</v>
      </c>
      <c r="O26" s="62">
        <v>13</v>
      </c>
      <c r="P26" s="62">
        <v>310</v>
      </c>
      <c r="Q26" s="62">
        <v>3</v>
      </c>
      <c r="R26" s="62">
        <v>83</v>
      </c>
      <c r="S26" s="62" t="s">
        <v>208</v>
      </c>
      <c r="T26" s="62" t="s">
        <v>208</v>
      </c>
      <c r="U26" s="62">
        <v>15</v>
      </c>
      <c r="V26" s="62">
        <v>5504</v>
      </c>
    </row>
    <row r="27" spans="1:22" ht="14.25">
      <c r="A27" s="107" t="s">
        <v>23</v>
      </c>
      <c r="B27" s="107"/>
      <c r="C27" s="107"/>
      <c r="D27" s="63">
        <v>36</v>
      </c>
      <c r="E27" s="56">
        <v>2</v>
      </c>
      <c r="F27" s="56">
        <v>34</v>
      </c>
      <c r="G27" s="56">
        <v>17</v>
      </c>
      <c r="H27" s="56">
        <v>4</v>
      </c>
      <c r="I27" s="56">
        <v>7</v>
      </c>
      <c r="J27" s="56">
        <v>6</v>
      </c>
      <c r="L27" s="37" t="s">
        <v>19</v>
      </c>
      <c r="M27" s="9">
        <v>141</v>
      </c>
      <c r="N27" s="62">
        <v>9405</v>
      </c>
      <c r="O27" s="62">
        <v>25</v>
      </c>
      <c r="P27" s="62">
        <v>763</v>
      </c>
      <c r="Q27" s="62">
        <v>8</v>
      </c>
      <c r="R27" s="62">
        <v>245</v>
      </c>
      <c r="S27" s="62" t="s">
        <v>208</v>
      </c>
      <c r="T27" s="62" t="s">
        <v>208</v>
      </c>
      <c r="U27" s="62">
        <v>27</v>
      </c>
      <c r="V27" s="62">
        <v>9483</v>
      </c>
    </row>
    <row r="28" spans="1:22" ht="14.25">
      <c r="A28" s="107" t="s">
        <v>24</v>
      </c>
      <c r="B28" s="107"/>
      <c r="C28" s="107"/>
      <c r="D28" s="63">
        <v>5</v>
      </c>
      <c r="E28" s="29" t="s">
        <v>207</v>
      </c>
      <c r="F28" s="56">
        <v>5</v>
      </c>
      <c r="G28" s="56">
        <v>5</v>
      </c>
      <c r="H28" s="29" t="s">
        <v>207</v>
      </c>
      <c r="I28" s="56">
        <v>5</v>
      </c>
      <c r="J28" s="29" t="s">
        <v>207</v>
      </c>
      <c r="L28" s="37" t="s">
        <v>20</v>
      </c>
      <c r="M28" s="9">
        <v>93</v>
      </c>
      <c r="N28" s="62">
        <v>8150</v>
      </c>
      <c r="O28" s="62">
        <v>54</v>
      </c>
      <c r="P28" s="62">
        <v>1638</v>
      </c>
      <c r="Q28" s="62">
        <v>2</v>
      </c>
      <c r="R28" s="62">
        <v>100</v>
      </c>
      <c r="S28" s="62">
        <v>1</v>
      </c>
      <c r="T28" s="62">
        <v>25</v>
      </c>
      <c r="U28" s="62">
        <v>23</v>
      </c>
      <c r="V28" s="62">
        <v>10413</v>
      </c>
    </row>
    <row r="29" spans="1:22" ht="14.25">
      <c r="A29" s="112"/>
      <c r="B29" s="112"/>
      <c r="C29" s="112"/>
      <c r="D29" s="65"/>
      <c r="L29" s="37" t="s">
        <v>21</v>
      </c>
      <c r="M29" s="9">
        <v>100</v>
      </c>
      <c r="N29" s="62">
        <v>3764</v>
      </c>
      <c r="O29" s="62">
        <v>17</v>
      </c>
      <c r="P29" s="62">
        <v>804</v>
      </c>
      <c r="Q29" s="62">
        <v>2</v>
      </c>
      <c r="R29" s="62">
        <v>58</v>
      </c>
      <c r="S29" s="62">
        <v>1</v>
      </c>
      <c r="T29" s="62">
        <v>75</v>
      </c>
      <c r="U29" s="62">
        <v>24</v>
      </c>
      <c r="V29" s="62">
        <v>5576</v>
      </c>
    </row>
    <row r="30" spans="1:22" ht="14.25">
      <c r="A30" s="66" t="s">
        <v>25</v>
      </c>
      <c r="B30" s="66"/>
      <c r="C30" s="66"/>
      <c r="D30" s="66"/>
      <c r="E30" s="66"/>
      <c r="F30" s="66"/>
      <c r="G30" s="66"/>
      <c r="H30" s="66"/>
      <c r="I30" s="66"/>
      <c r="J30" s="66"/>
      <c r="L30" s="37" t="s">
        <v>22</v>
      </c>
      <c r="M30" s="9">
        <v>67</v>
      </c>
      <c r="N30" s="62">
        <v>2581</v>
      </c>
      <c r="O30" s="62">
        <v>19</v>
      </c>
      <c r="P30" s="62">
        <v>976</v>
      </c>
      <c r="Q30" s="62">
        <v>1</v>
      </c>
      <c r="R30" s="62">
        <v>22</v>
      </c>
      <c r="S30" s="62" t="s">
        <v>208</v>
      </c>
      <c r="T30" s="62" t="s">
        <v>208</v>
      </c>
      <c r="U30" s="62">
        <v>23</v>
      </c>
      <c r="V30" s="62">
        <v>4831</v>
      </c>
    </row>
    <row r="31" spans="12:22" ht="14.25">
      <c r="L31" s="37" t="s">
        <v>23</v>
      </c>
      <c r="M31" s="9">
        <v>122</v>
      </c>
      <c r="N31" s="62">
        <v>3263</v>
      </c>
      <c r="O31" s="62">
        <v>25</v>
      </c>
      <c r="P31" s="62">
        <v>971</v>
      </c>
      <c r="Q31" s="62" t="s">
        <v>208</v>
      </c>
      <c r="R31" s="62" t="s">
        <v>208</v>
      </c>
      <c r="S31" s="62" t="s">
        <v>208</v>
      </c>
      <c r="T31" s="62" t="s">
        <v>208</v>
      </c>
      <c r="U31" s="62">
        <v>42</v>
      </c>
      <c r="V31" s="62">
        <v>4608</v>
      </c>
    </row>
    <row r="32" spans="12:22" ht="14.25">
      <c r="L32" s="37" t="s">
        <v>24</v>
      </c>
      <c r="M32" s="9">
        <v>47</v>
      </c>
      <c r="N32" s="62">
        <v>786</v>
      </c>
      <c r="O32" s="62">
        <v>7</v>
      </c>
      <c r="P32" s="62">
        <v>125</v>
      </c>
      <c r="Q32" s="62" t="s">
        <v>208</v>
      </c>
      <c r="R32" s="62" t="s">
        <v>208</v>
      </c>
      <c r="S32" s="62" t="s">
        <v>208</v>
      </c>
      <c r="T32" s="62" t="s">
        <v>208</v>
      </c>
      <c r="U32" s="62">
        <v>7</v>
      </c>
      <c r="V32" s="62">
        <v>1214</v>
      </c>
    </row>
    <row r="33" spans="12:22" ht="14.25">
      <c r="L33" s="67"/>
      <c r="M33" s="65"/>
      <c r="N33" s="67"/>
      <c r="O33" s="67"/>
      <c r="P33" s="67"/>
      <c r="Q33" s="67"/>
      <c r="R33" s="67"/>
      <c r="S33" s="67"/>
      <c r="T33" s="67"/>
      <c r="U33" s="67"/>
      <c r="V33" s="67"/>
    </row>
    <row r="34" ht="14.25">
      <c r="L34" s="60" t="s">
        <v>25</v>
      </c>
    </row>
    <row r="35" spans="1:10" ht="17.25">
      <c r="A35" s="113" t="s">
        <v>255</v>
      </c>
      <c r="B35" s="113"/>
      <c r="C35" s="113"/>
      <c r="D35" s="113"/>
      <c r="E35" s="113"/>
      <c r="F35" s="113"/>
      <c r="G35" s="113"/>
      <c r="H35" s="113"/>
      <c r="I35" s="113"/>
      <c r="J35" s="113"/>
    </row>
    <row r="36" spans="12:22" ht="15" customHeight="1" thickBot="1">
      <c r="L36" s="113" t="s">
        <v>257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10" ht="18" customHeight="1" thickBot="1">
      <c r="A37" s="105" t="s">
        <v>1</v>
      </c>
      <c r="B37" s="103" t="s">
        <v>29</v>
      </c>
      <c r="C37" s="103"/>
      <c r="D37" s="103"/>
      <c r="E37" s="103"/>
      <c r="F37" s="103"/>
      <c r="G37" s="103" t="s">
        <v>32</v>
      </c>
      <c r="H37" s="103"/>
      <c r="I37" s="103"/>
      <c r="J37" s="115"/>
    </row>
    <row r="38" spans="1:22" ht="18" customHeight="1">
      <c r="A38" s="106"/>
      <c r="B38" s="35" t="s">
        <v>200</v>
      </c>
      <c r="C38" s="104" t="s">
        <v>28</v>
      </c>
      <c r="D38" s="104"/>
      <c r="E38" s="104"/>
      <c r="F38" s="35" t="s">
        <v>265</v>
      </c>
      <c r="G38" s="35" t="s">
        <v>200</v>
      </c>
      <c r="H38" s="104" t="s">
        <v>30</v>
      </c>
      <c r="I38" s="104" t="s">
        <v>31</v>
      </c>
      <c r="J38" s="111"/>
      <c r="L38" s="105" t="s">
        <v>1</v>
      </c>
      <c r="M38" s="114" t="s">
        <v>46</v>
      </c>
      <c r="N38" s="114"/>
      <c r="O38" s="114" t="s">
        <v>47</v>
      </c>
      <c r="P38" s="114"/>
      <c r="Q38" s="114" t="s">
        <v>48</v>
      </c>
      <c r="R38" s="114"/>
      <c r="S38" s="114" t="s">
        <v>49</v>
      </c>
      <c r="T38" s="114"/>
      <c r="U38" s="114" t="s">
        <v>50</v>
      </c>
      <c r="V38" s="100"/>
    </row>
    <row r="39" spans="1:22" ht="18" customHeight="1">
      <c r="A39" s="106"/>
      <c r="B39" s="36" t="s">
        <v>201</v>
      </c>
      <c r="C39" s="4" t="s">
        <v>5</v>
      </c>
      <c r="D39" s="4" t="s">
        <v>26</v>
      </c>
      <c r="E39" s="4" t="s">
        <v>27</v>
      </c>
      <c r="F39" s="38" t="s">
        <v>202</v>
      </c>
      <c r="G39" s="36" t="s">
        <v>201</v>
      </c>
      <c r="H39" s="104"/>
      <c r="I39" s="42" t="s">
        <v>33</v>
      </c>
      <c r="J39" s="43" t="s">
        <v>34</v>
      </c>
      <c r="L39" s="106"/>
      <c r="M39" s="4" t="s">
        <v>44</v>
      </c>
      <c r="N39" s="4" t="s">
        <v>45</v>
      </c>
      <c r="O39" s="4" t="s">
        <v>44</v>
      </c>
      <c r="P39" s="4" t="s">
        <v>45</v>
      </c>
      <c r="Q39" s="4" t="s">
        <v>44</v>
      </c>
      <c r="R39" s="4" t="s">
        <v>45</v>
      </c>
      <c r="S39" s="4" t="s">
        <v>44</v>
      </c>
      <c r="T39" s="4" t="s">
        <v>45</v>
      </c>
      <c r="U39" s="4" t="s">
        <v>44</v>
      </c>
      <c r="V39" s="5" t="s">
        <v>45</v>
      </c>
    </row>
    <row r="40" spans="1:13" ht="14.25">
      <c r="A40" s="18"/>
      <c r="B40" s="61"/>
      <c r="M40" s="61"/>
    </row>
    <row r="41" spans="1:22" ht="14.25">
      <c r="A41" s="34" t="s">
        <v>203</v>
      </c>
      <c r="B41" s="89">
        <f>SUM(B43:B59)</f>
        <v>257</v>
      </c>
      <c r="C41" s="90">
        <f aca="true" t="shared" si="2" ref="C41:H41">SUM(C43:C59)</f>
        <v>6257</v>
      </c>
      <c r="D41" s="90">
        <f t="shared" si="2"/>
        <v>4473</v>
      </c>
      <c r="E41" s="90">
        <f t="shared" si="2"/>
        <v>1784</v>
      </c>
      <c r="F41" s="90">
        <f t="shared" si="2"/>
        <v>11201</v>
      </c>
      <c r="G41" s="90">
        <f t="shared" si="2"/>
        <v>421</v>
      </c>
      <c r="H41" s="90">
        <f t="shared" si="2"/>
        <v>99111</v>
      </c>
      <c r="I41" s="90">
        <f>MAX(I43:I45,I47:I50,I53:I59)</f>
        <v>12000</v>
      </c>
      <c r="J41" s="90">
        <f>MIN(J43:J45,J47:J50,J53:J59)</f>
        <v>0</v>
      </c>
      <c r="L41" s="34" t="s">
        <v>203</v>
      </c>
      <c r="M41" s="86">
        <f>SUM(M43:M59)</f>
        <v>221</v>
      </c>
      <c r="N41" s="72">
        <f aca="true" t="shared" si="3" ref="N41:V41">SUM(N43:N59)</f>
        <v>16853</v>
      </c>
      <c r="O41" s="72">
        <f t="shared" si="3"/>
        <v>490</v>
      </c>
      <c r="P41" s="72">
        <f t="shared" si="3"/>
        <v>23188</v>
      </c>
      <c r="Q41" s="72">
        <f t="shared" si="3"/>
        <v>356</v>
      </c>
      <c r="R41" s="72">
        <f t="shared" si="3"/>
        <v>22337</v>
      </c>
      <c r="S41" s="72">
        <f t="shared" si="3"/>
        <v>226</v>
      </c>
      <c r="T41" s="72">
        <f t="shared" si="3"/>
        <v>9037</v>
      </c>
      <c r="U41" s="72">
        <f t="shared" si="3"/>
        <v>179</v>
      </c>
      <c r="V41" s="72">
        <f t="shared" si="3"/>
        <v>11077</v>
      </c>
    </row>
    <row r="42" spans="1:22" ht="14.25">
      <c r="A42" s="32"/>
      <c r="B42" s="68"/>
      <c r="C42" s="69"/>
      <c r="D42" s="69"/>
      <c r="E42" s="69"/>
      <c r="F42" s="69"/>
      <c r="G42" s="69"/>
      <c r="H42" s="69"/>
      <c r="I42" s="69"/>
      <c r="J42" s="69"/>
      <c r="M42" s="9"/>
      <c r="N42" s="62"/>
      <c r="O42" s="62"/>
      <c r="P42" s="62"/>
      <c r="Q42" s="62"/>
      <c r="R42" s="62"/>
      <c r="S42" s="62"/>
      <c r="T42" s="62"/>
      <c r="U42" s="62"/>
      <c r="V42" s="62"/>
    </row>
    <row r="43" spans="1:22" ht="14.25">
      <c r="A43" s="37" t="s">
        <v>9</v>
      </c>
      <c r="B43" s="68">
        <v>22</v>
      </c>
      <c r="C43" s="69">
        <v>812</v>
      </c>
      <c r="D43" s="69">
        <v>554</v>
      </c>
      <c r="E43" s="69">
        <v>258</v>
      </c>
      <c r="F43" s="69">
        <v>1100</v>
      </c>
      <c r="G43" s="69">
        <v>52</v>
      </c>
      <c r="H43" s="69">
        <v>26387</v>
      </c>
      <c r="I43" s="69">
        <v>800</v>
      </c>
      <c r="J43" s="69">
        <v>100</v>
      </c>
      <c r="L43" s="37" t="s">
        <v>9</v>
      </c>
      <c r="M43" s="9">
        <v>35</v>
      </c>
      <c r="N43" s="62">
        <v>4544</v>
      </c>
      <c r="O43" s="62">
        <v>69</v>
      </c>
      <c r="P43" s="62">
        <v>4285</v>
      </c>
      <c r="Q43" s="62">
        <v>84</v>
      </c>
      <c r="R43" s="62">
        <v>5821</v>
      </c>
      <c r="S43" s="62">
        <v>17</v>
      </c>
      <c r="T43" s="62">
        <v>1532</v>
      </c>
      <c r="U43" s="62">
        <v>9</v>
      </c>
      <c r="V43" s="62">
        <v>1191</v>
      </c>
    </row>
    <row r="44" spans="1:22" ht="14.25">
      <c r="A44" s="37" t="s">
        <v>10</v>
      </c>
      <c r="B44" s="68">
        <v>10</v>
      </c>
      <c r="C44" s="69">
        <v>341</v>
      </c>
      <c r="D44" s="69">
        <v>250</v>
      </c>
      <c r="E44" s="69">
        <v>91</v>
      </c>
      <c r="F44" s="69">
        <v>514</v>
      </c>
      <c r="G44" s="69">
        <v>12</v>
      </c>
      <c r="H44" s="69">
        <v>4296</v>
      </c>
      <c r="I44" s="69">
        <v>2400</v>
      </c>
      <c r="J44" s="69">
        <v>300</v>
      </c>
      <c r="L44" s="37" t="s">
        <v>10</v>
      </c>
      <c r="M44" s="9">
        <v>7</v>
      </c>
      <c r="N44" s="62">
        <v>463</v>
      </c>
      <c r="O44" s="62">
        <v>11</v>
      </c>
      <c r="P44" s="62">
        <v>370</v>
      </c>
      <c r="Q44" s="62">
        <v>12</v>
      </c>
      <c r="R44" s="62">
        <v>391</v>
      </c>
      <c r="S44" s="62">
        <v>1</v>
      </c>
      <c r="T44" s="62">
        <v>103</v>
      </c>
      <c r="U44" s="62">
        <v>2</v>
      </c>
      <c r="V44" s="62">
        <v>614</v>
      </c>
    </row>
    <row r="45" spans="1:22" ht="14.25">
      <c r="A45" s="37" t="s">
        <v>11</v>
      </c>
      <c r="B45" s="68">
        <v>7</v>
      </c>
      <c r="C45" s="69">
        <v>198</v>
      </c>
      <c r="D45" s="69">
        <v>88</v>
      </c>
      <c r="E45" s="69">
        <v>110</v>
      </c>
      <c r="F45" s="69">
        <v>800</v>
      </c>
      <c r="G45" s="69">
        <v>22</v>
      </c>
      <c r="H45" s="69">
        <v>7087</v>
      </c>
      <c r="I45" s="69">
        <v>4800</v>
      </c>
      <c r="J45" s="69">
        <v>250</v>
      </c>
      <c r="L45" s="37" t="s">
        <v>11</v>
      </c>
      <c r="M45" s="9">
        <v>9</v>
      </c>
      <c r="N45" s="62">
        <v>351</v>
      </c>
      <c r="O45" s="62">
        <v>22</v>
      </c>
      <c r="P45" s="62">
        <v>1380</v>
      </c>
      <c r="Q45" s="62">
        <v>20</v>
      </c>
      <c r="R45" s="62">
        <v>1515</v>
      </c>
      <c r="S45" s="62">
        <v>8</v>
      </c>
      <c r="T45" s="62">
        <v>248</v>
      </c>
      <c r="U45" s="62">
        <v>9</v>
      </c>
      <c r="V45" s="62">
        <v>317</v>
      </c>
    </row>
    <row r="46" spans="1:22" ht="14.25">
      <c r="A46" s="37" t="s">
        <v>12</v>
      </c>
      <c r="B46" s="68">
        <v>8</v>
      </c>
      <c r="C46" s="69">
        <v>275</v>
      </c>
      <c r="D46" s="69">
        <v>143</v>
      </c>
      <c r="E46" s="69">
        <v>132</v>
      </c>
      <c r="F46" s="69">
        <v>280</v>
      </c>
      <c r="G46" s="69">
        <v>8</v>
      </c>
      <c r="H46" s="69">
        <v>2995</v>
      </c>
      <c r="I46" s="116">
        <v>1000</v>
      </c>
      <c r="J46" s="116"/>
      <c r="L46" s="37" t="s">
        <v>12</v>
      </c>
      <c r="M46" s="9" t="s">
        <v>207</v>
      </c>
      <c r="N46" s="28" t="s">
        <v>207</v>
      </c>
      <c r="O46" s="62">
        <v>11</v>
      </c>
      <c r="P46" s="62">
        <v>322</v>
      </c>
      <c r="Q46" s="62">
        <v>32</v>
      </c>
      <c r="R46" s="62">
        <v>1642</v>
      </c>
      <c r="S46" s="62">
        <v>12</v>
      </c>
      <c r="T46" s="62">
        <v>326</v>
      </c>
      <c r="U46" s="62">
        <v>2</v>
      </c>
      <c r="V46" s="62">
        <v>50</v>
      </c>
    </row>
    <row r="47" spans="1:22" ht="14.25">
      <c r="A47" s="37" t="s">
        <v>13</v>
      </c>
      <c r="B47" s="68">
        <v>10</v>
      </c>
      <c r="C47" s="69">
        <v>270</v>
      </c>
      <c r="D47" s="69">
        <v>177</v>
      </c>
      <c r="E47" s="69">
        <v>93</v>
      </c>
      <c r="F47" s="69">
        <v>225</v>
      </c>
      <c r="G47" s="69">
        <v>24</v>
      </c>
      <c r="H47" s="69">
        <v>4877</v>
      </c>
      <c r="I47" s="69">
        <v>2000</v>
      </c>
      <c r="J47" s="69">
        <v>300</v>
      </c>
      <c r="L47" s="37" t="s">
        <v>13</v>
      </c>
      <c r="M47" s="9">
        <v>21</v>
      </c>
      <c r="N47" s="62">
        <v>578</v>
      </c>
      <c r="O47" s="62">
        <v>12</v>
      </c>
      <c r="P47" s="62">
        <v>370</v>
      </c>
      <c r="Q47" s="62">
        <v>5</v>
      </c>
      <c r="R47" s="62">
        <v>100</v>
      </c>
      <c r="S47" s="62">
        <v>14</v>
      </c>
      <c r="T47" s="62">
        <v>304</v>
      </c>
      <c r="U47" s="62">
        <v>9</v>
      </c>
      <c r="V47" s="62">
        <v>441</v>
      </c>
    </row>
    <row r="48" spans="1:22" ht="14.25">
      <c r="A48" s="37" t="s">
        <v>14</v>
      </c>
      <c r="B48" s="68">
        <v>5</v>
      </c>
      <c r="C48" s="69">
        <v>78</v>
      </c>
      <c r="D48" s="69">
        <v>39</v>
      </c>
      <c r="E48" s="69">
        <v>39</v>
      </c>
      <c r="F48" s="69">
        <v>100</v>
      </c>
      <c r="G48" s="69">
        <v>15</v>
      </c>
      <c r="H48" s="69">
        <v>3810</v>
      </c>
      <c r="I48" s="69">
        <v>2400</v>
      </c>
      <c r="J48" s="69">
        <v>500</v>
      </c>
      <c r="L48" s="37" t="s">
        <v>14</v>
      </c>
      <c r="M48" s="9">
        <v>4</v>
      </c>
      <c r="N48" s="62">
        <v>223</v>
      </c>
      <c r="O48" s="62">
        <v>16</v>
      </c>
      <c r="P48" s="62">
        <v>587</v>
      </c>
      <c r="Q48" s="62">
        <v>13</v>
      </c>
      <c r="R48" s="62">
        <v>680</v>
      </c>
      <c r="S48" s="62">
        <v>19</v>
      </c>
      <c r="T48" s="62">
        <v>1402</v>
      </c>
      <c r="U48" s="62">
        <v>66</v>
      </c>
      <c r="V48" s="62">
        <v>3805</v>
      </c>
    </row>
    <row r="49" spans="1:22" ht="14.25">
      <c r="A49" s="37" t="s">
        <v>15</v>
      </c>
      <c r="B49" s="68">
        <v>9</v>
      </c>
      <c r="C49" s="69">
        <v>203</v>
      </c>
      <c r="D49" s="69">
        <v>153</v>
      </c>
      <c r="E49" s="69">
        <v>50</v>
      </c>
      <c r="F49" s="69">
        <v>160</v>
      </c>
      <c r="G49" s="69">
        <v>11</v>
      </c>
      <c r="H49" s="69">
        <v>2983</v>
      </c>
      <c r="I49" s="69">
        <v>1000</v>
      </c>
      <c r="J49" s="69">
        <v>210</v>
      </c>
      <c r="L49" s="37" t="s">
        <v>15</v>
      </c>
      <c r="M49" s="9">
        <v>10</v>
      </c>
      <c r="N49" s="62">
        <v>2752</v>
      </c>
      <c r="O49" s="62">
        <v>35</v>
      </c>
      <c r="P49" s="62">
        <v>1058</v>
      </c>
      <c r="Q49" s="62">
        <v>30</v>
      </c>
      <c r="R49" s="62">
        <v>2614</v>
      </c>
      <c r="S49" s="62">
        <v>11</v>
      </c>
      <c r="T49" s="62">
        <v>220</v>
      </c>
      <c r="U49" s="62">
        <v>9</v>
      </c>
      <c r="V49" s="62">
        <v>355</v>
      </c>
    </row>
    <row r="50" spans="1:22" ht="14.25">
      <c r="A50" s="37" t="s">
        <v>16</v>
      </c>
      <c r="B50" s="68">
        <v>10</v>
      </c>
      <c r="C50" s="69">
        <v>368</v>
      </c>
      <c r="D50" s="69">
        <v>244</v>
      </c>
      <c r="E50" s="69">
        <v>124</v>
      </c>
      <c r="F50" s="69">
        <v>780</v>
      </c>
      <c r="G50" s="69">
        <v>15</v>
      </c>
      <c r="H50" s="69">
        <v>4410</v>
      </c>
      <c r="I50" s="69">
        <v>1200</v>
      </c>
      <c r="J50" s="69">
        <v>400</v>
      </c>
      <c r="L50" s="37" t="s">
        <v>16</v>
      </c>
      <c r="M50" s="9">
        <v>3</v>
      </c>
      <c r="N50" s="62">
        <v>100</v>
      </c>
      <c r="O50" s="62">
        <v>9</v>
      </c>
      <c r="P50" s="62">
        <v>444</v>
      </c>
      <c r="Q50" s="62">
        <v>5</v>
      </c>
      <c r="R50" s="62">
        <v>165</v>
      </c>
      <c r="S50" s="62">
        <v>5</v>
      </c>
      <c r="T50" s="62">
        <v>145</v>
      </c>
      <c r="U50" s="62">
        <v>7</v>
      </c>
      <c r="V50" s="62">
        <v>377</v>
      </c>
    </row>
    <row r="51" spans="1:22" ht="14.25">
      <c r="A51" s="37"/>
      <c r="B51" s="68"/>
      <c r="C51" s="69"/>
      <c r="D51" s="69"/>
      <c r="E51" s="69"/>
      <c r="F51" s="69"/>
      <c r="G51" s="69"/>
      <c r="H51" s="69"/>
      <c r="I51" s="69"/>
      <c r="J51" s="69"/>
      <c r="L51" s="37"/>
      <c r="M51" s="9"/>
      <c r="N51" s="62"/>
      <c r="O51" s="62"/>
      <c r="P51" s="62"/>
      <c r="Q51" s="62"/>
      <c r="R51" s="62"/>
      <c r="S51" s="62"/>
      <c r="T51" s="62"/>
      <c r="U51" s="62"/>
      <c r="V51" s="62"/>
    </row>
    <row r="52" spans="1:22" ht="14.25">
      <c r="A52" s="37" t="s">
        <v>17</v>
      </c>
      <c r="B52" s="68">
        <v>3</v>
      </c>
      <c r="C52" s="69">
        <v>61</v>
      </c>
      <c r="D52" s="69">
        <v>42</v>
      </c>
      <c r="E52" s="69">
        <v>19</v>
      </c>
      <c r="F52" s="69">
        <v>100</v>
      </c>
      <c r="G52" s="69">
        <v>5</v>
      </c>
      <c r="H52" s="69">
        <v>2371</v>
      </c>
      <c r="I52" s="116">
        <v>500</v>
      </c>
      <c r="J52" s="116"/>
      <c r="L52" s="37" t="s">
        <v>17</v>
      </c>
      <c r="M52" s="9">
        <v>1</v>
      </c>
      <c r="N52" s="62">
        <v>27</v>
      </c>
      <c r="O52" s="62">
        <v>9</v>
      </c>
      <c r="P52" s="62">
        <v>570</v>
      </c>
      <c r="Q52" s="62">
        <v>3</v>
      </c>
      <c r="R52" s="62">
        <v>159</v>
      </c>
      <c r="S52" s="62">
        <v>7</v>
      </c>
      <c r="T52" s="62">
        <v>225</v>
      </c>
      <c r="U52" s="62">
        <v>1</v>
      </c>
      <c r="V52" s="62">
        <v>85</v>
      </c>
    </row>
    <row r="53" spans="1:22" ht="14.25">
      <c r="A53" s="37" t="s">
        <v>18</v>
      </c>
      <c r="B53" s="68">
        <v>8</v>
      </c>
      <c r="C53" s="69">
        <v>162</v>
      </c>
      <c r="D53" s="69">
        <v>97</v>
      </c>
      <c r="E53" s="69">
        <v>65</v>
      </c>
      <c r="F53" s="69">
        <v>220</v>
      </c>
      <c r="G53" s="69">
        <v>46</v>
      </c>
      <c r="H53" s="69">
        <v>5957</v>
      </c>
      <c r="I53" s="69">
        <v>3600</v>
      </c>
      <c r="J53" s="69">
        <v>200</v>
      </c>
      <c r="L53" s="37" t="s">
        <v>18</v>
      </c>
      <c r="M53" s="9">
        <v>21</v>
      </c>
      <c r="N53" s="62">
        <v>1190</v>
      </c>
      <c r="O53" s="62">
        <v>51</v>
      </c>
      <c r="P53" s="62">
        <v>1858</v>
      </c>
      <c r="Q53" s="62">
        <v>16</v>
      </c>
      <c r="R53" s="62">
        <v>749</v>
      </c>
      <c r="S53" s="62">
        <v>52</v>
      </c>
      <c r="T53" s="62">
        <v>1320</v>
      </c>
      <c r="U53" s="62">
        <v>4</v>
      </c>
      <c r="V53" s="62">
        <v>213</v>
      </c>
    </row>
    <row r="54" spans="1:22" ht="14.25">
      <c r="A54" s="37" t="s">
        <v>19</v>
      </c>
      <c r="B54" s="68">
        <v>29</v>
      </c>
      <c r="C54" s="69">
        <v>596</v>
      </c>
      <c r="D54" s="69">
        <v>406</v>
      </c>
      <c r="E54" s="69">
        <v>190</v>
      </c>
      <c r="F54" s="69">
        <v>1680</v>
      </c>
      <c r="G54" s="69">
        <v>36</v>
      </c>
      <c r="H54" s="69">
        <v>5806</v>
      </c>
      <c r="I54" s="69">
        <v>12000</v>
      </c>
      <c r="J54" s="69">
        <v>500</v>
      </c>
      <c r="L54" s="37" t="s">
        <v>19</v>
      </c>
      <c r="M54" s="9">
        <v>32</v>
      </c>
      <c r="N54" s="62">
        <v>4007</v>
      </c>
      <c r="O54" s="62">
        <v>24</v>
      </c>
      <c r="P54" s="62">
        <v>1944</v>
      </c>
      <c r="Q54" s="62">
        <v>28</v>
      </c>
      <c r="R54" s="62">
        <v>1630</v>
      </c>
      <c r="S54" s="62">
        <v>10</v>
      </c>
      <c r="T54" s="62">
        <v>623</v>
      </c>
      <c r="U54" s="62">
        <v>9</v>
      </c>
      <c r="V54" s="62">
        <v>937</v>
      </c>
    </row>
    <row r="55" spans="1:22" ht="14.25">
      <c r="A55" s="37" t="s">
        <v>20</v>
      </c>
      <c r="B55" s="68">
        <v>41</v>
      </c>
      <c r="C55" s="69">
        <v>1138</v>
      </c>
      <c r="D55" s="69">
        <v>879</v>
      </c>
      <c r="E55" s="69">
        <v>259</v>
      </c>
      <c r="F55" s="69">
        <v>1350</v>
      </c>
      <c r="G55" s="69">
        <v>55</v>
      </c>
      <c r="H55" s="69">
        <v>6842</v>
      </c>
      <c r="I55" s="69">
        <v>4000</v>
      </c>
      <c r="J55" s="69">
        <v>0</v>
      </c>
      <c r="L55" s="37" t="s">
        <v>20</v>
      </c>
      <c r="M55" s="9">
        <v>20</v>
      </c>
      <c r="N55" s="62">
        <v>624</v>
      </c>
      <c r="O55" s="62">
        <v>43</v>
      </c>
      <c r="P55" s="62">
        <v>3080</v>
      </c>
      <c r="Q55" s="62">
        <v>38</v>
      </c>
      <c r="R55" s="62">
        <v>1428</v>
      </c>
      <c r="S55" s="62">
        <v>15</v>
      </c>
      <c r="T55" s="62">
        <v>590</v>
      </c>
      <c r="U55" s="62">
        <v>7</v>
      </c>
      <c r="V55" s="62">
        <v>380</v>
      </c>
    </row>
    <row r="56" spans="1:22" ht="14.25">
      <c r="A56" s="37" t="s">
        <v>21</v>
      </c>
      <c r="B56" s="68">
        <v>34</v>
      </c>
      <c r="C56" s="69">
        <v>671</v>
      </c>
      <c r="D56" s="69">
        <v>537</v>
      </c>
      <c r="E56" s="69">
        <v>134</v>
      </c>
      <c r="F56" s="69">
        <v>1192</v>
      </c>
      <c r="G56" s="69">
        <v>27</v>
      </c>
      <c r="H56" s="69">
        <v>6130</v>
      </c>
      <c r="I56" s="69">
        <v>1300</v>
      </c>
      <c r="J56" s="69">
        <v>500</v>
      </c>
      <c r="L56" s="37" t="s">
        <v>21</v>
      </c>
      <c r="M56" s="9">
        <v>19</v>
      </c>
      <c r="N56" s="62">
        <v>622</v>
      </c>
      <c r="O56" s="62">
        <v>45</v>
      </c>
      <c r="P56" s="62">
        <v>1710</v>
      </c>
      <c r="Q56" s="62">
        <v>22</v>
      </c>
      <c r="R56" s="62">
        <v>2240</v>
      </c>
      <c r="S56" s="62">
        <v>23</v>
      </c>
      <c r="T56" s="62">
        <v>430</v>
      </c>
      <c r="U56" s="62">
        <v>16</v>
      </c>
      <c r="V56" s="62">
        <v>909</v>
      </c>
    </row>
    <row r="57" spans="1:22" ht="14.25">
      <c r="A57" s="37" t="s">
        <v>22</v>
      </c>
      <c r="B57" s="68">
        <v>16</v>
      </c>
      <c r="C57" s="69">
        <v>524</v>
      </c>
      <c r="D57" s="69">
        <v>381</v>
      </c>
      <c r="E57" s="69">
        <v>143</v>
      </c>
      <c r="F57" s="69">
        <v>2210</v>
      </c>
      <c r="G57" s="69">
        <v>53</v>
      </c>
      <c r="H57" s="69">
        <v>6297</v>
      </c>
      <c r="I57" s="69">
        <v>1000</v>
      </c>
      <c r="J57" s="69">
        <v>210</v>
      </c>
      <c r="L57" s="37" t="s">
        <v>22</v>
      </c>
      <c r="M57" s="9">
        <v>25</v>
      </c>
      <c r="N57" s="62">
        <v>960</v>
      </c>
      <c r="O57" s="62">
        <v>88</v>
      </c>
      <c r="P57" s="62">
        <v>3820</v>
      </c>
      <c r="Q57" s="62">
        <v>19</v>
      </c>
      <c r="R57" s="62">
        <v>1908</v>
      </c>
      <c r="S57" s="62">
        <v>9</v>
      </c>
      <c r="T57" s="62">
        <v>363</v>
      </c>
      <c r="U57" s="62">
        <v>10</v>
      </c>
      <c r="V57" s="62">
        <v>519</v>
      </c>
    </row>
    <row r="58" spans="1:22" ht="14.25">
      <c r="A58" s="37" t="s">
        <v>23</v>
      </c>
      <c r="B58" s="68">
        <v>41</v>
      </c>
      <c r="C58" s="69">
        <v>505</v>
      </c>
      <c r="D58" s="69">
        <v>440</v>
      </c>
      <c r="E58" s="69">
        <v>65</v>
      </c>
      <c r="F58" s="69">
        <v>290</v>
      </c>
      <c r="G58" s="69">
        <v>36</v>
      </c>
      <c r="H58" s="69">
        <v>7213</v>
      </c>
      <c r="I58" s="69">
        <v>1500</v>
      </c>
      <c r="J58" s="69">
        <v>100</v>
      </c>
      <c r="L58" s="37" t="s">
        <v>23</v>
      </c>
      <c r="M58" s="9">
        <v>7</v>
      </c>
      <c r="N58" s="62">
        <v>178</v>
      </c>
      <c r="O58" s="62">
        <v>41</v>
      </c>
      <c r="P58" s="62">
        <v>1284</v>
      </c>
      <c r="Q58" s="62">
        <v>26</v>
      </c>
      <c r="R58" s="62">
        <v>1190</v>
      </c>
      <c r="S58" s="62">
        <v>13</v>
      </c>
      <c r="T58" s="62">
        <v>945</v>
      </c>
      <c r="U58" s="62">
        <v>14</v>
      </c>
      <c r="V58" s="62">
        <v>651</v>
      </c>
    </row>
    <row r="59" spans="1:22" ht="14.25">
      <c r="A59" s="37" t="s">
        <v>24</v>
      </c>
      <c r="B59" s="68">
        <v>4</v>
      </c>
      <c r="C59" s="69">
        <v>55</v>
      </c>
      <c r="D59" s="69">
        <v>43</v>
      </c>
      <c r="E59" s="69">
        <v>12</v>
      </c>
      <c r="F59" s="69">
        <v>200</v>
      </c>
      <c r="G59" s="69">
        <v>4</v>
      </c>
      <c r="H59" s="69">
        <v>1650</v>
      </c>
      <c r="I59" s="69">
        <v>500</v>
      </c>
      <c r="J59" s="69">
        <v>300</v>
      </c>
      <c r="L59" s="37" t="s">
        <v>24</v>
      </c>
      <c r="M59" s="9">
        <v>7</v>
      </c>
      <c r="N59" s="62">
        <v>234</v>
      </c>
      <c r="O59" s="62">
        <v>4</v>
      </c>
      <c r="P59" s="62">
        <v>106</v>
      </c>
      <c r="Q59" s="62">
        <v>3</v>
      </c>
      <c r="R59" s="62">
        <v>105</v>
      </c>
      <c r="S59" s="62">
        <v>10</v>
      </c>
      <c r="T59" s="62">
        <v>261</v>
      </c>
      <c r="U59" s="62">
        <v>5</v>
      </c>
      <c r="V59" s="62">
        <v>233</v>
      </c>
    </row>
    <row r="60" spans="2:22" ht="14.25">
      <c r="B60" s="63"/>
      <c r="L60" s="67"/>
      <c r="M60" s="65"/>
      <c r="N60" s="67"/>
      <c r="O60" s="67"/>
      <c r="P60" s="67"/>
      <c r="Q60" s="67"/>
      <c r="R60" s="67"/>
      <c r="S60" s="67"/>
      <c r="T60" s="67"/>
      <c r="U60" s="67"/>
      <c r="V60" s="67"/>
    </row>
    <row r="61" spans="1:12" ht="14.25">
      <c r="A61" s="66" t="s">
        <v>25</v>
      </c>
      <c r="B61" s="66"/>
      <c r="C61" s="66"/>
      <c r="D61" s="66"/>
      <c r="E61" s="66"/>
      <c r="F61" s="66"/>
      <c r="G61" s="66"/>
      <c r="H61" s="66"/>
      <c r="I61" s="66"/>
      <c r="J61" s="66"/>
      <c r="L61" s="60" t="s">
        <v>25</v>
      </c>
    </row>
  </sheetData>
  <sheetProtection/>
  <mergeCells count="50">
    <mergeCell ref="I46:J46"/>
    <mergeCell ref="I52:J52"/>
    <mergeCell ref="S38:T38"/>
    <mergeCell ref="U38:V38"/>
    <mergeCell ref="L4:V4"/>
    <mergeCell ref="L38:L39"/>
    <mergeCell ref="M38:N38"/>
    <mergeCell ref="O38:P38"/>
    <mergeCell ref="Q38:R38"/>
    <mergeCell ref="L36:V36"/>
    <mergeCell ref="Q7:R7"/>
    <mergeCell ref="S7:T7"/>
    <mergeCell ref="U7:V7"/>
    <mergeCell ref="M7:N7"/>
    <mergeCell ref="A37:A39"/>
    <mergeCell ref="C38:E38"/>
    <mergeCell ref="B37:F37"/>
    <mergeCell ref="G37:J37"/>
    <mergeCell ref="O7:P7"/>
    <mergeCell ref="H38:H39"/>
    <mergeCell ref="A3:J3"/>
    <mergeCell ref="A5:J5"/>
    <mergeCell ref="A35:J35"/>
    <mergeCell ref="A22:C22"/>
    <mergeCell ref="A23:C23"/>
    <mergeCell ref="A24:C24"/>
    <mergeCell ref="A25:C25"/>
    <mergeCell ref="A16:C16"/>
    <mergeCell ref="A17:C17"/>
    <mergeCell ref="A18:C18"/>
    <mergeCell ref="A12:C12"/>
    <mergeCell ref="A13:C13"/>
    <mergeCell ref="I38:J38"/>
    <mergeCell ref="A26:C26"/>
    <mergeCell ref="A27:C27"/>
    <mergeCell ref="A28:C28"/>
    <mergeCell ref="A29:C29"/>
    <mergeCell ref="A19:C19"/>
    <mergeCell ref="A20:C20"/>
    <mergeCell ref="A21:C21"/>
    <mergeCell ref="G7:J7"/>
    <mergeCell ref="A9:C9"/>
    <mergeCell ref="D7:D8"/>
    <mergeCell ref="A7:C8"/>
    <mergeCell ref="A14:C14"/>
    <mergeCell ref="A15:C15"/>
    <mergeCell ref="E7:E8"/>
    <mergeCell ref="F7:F8"/>
    <mergeCell ref="A10:C10"/>
    <mergeCell ref="A11:C1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50390625" style="56" customWidth="1"/>
    <col min="2" max="2" width="5.00390625" style="56" customWidth="1"/>
    <col min="3" max="4" width="10.875" style="56" customWidth="1"/>
    <col min="5" max="5" width="11.50390625" style="56" customWidth="1"/>
    <col min="6" max="8" width="9.875" style="56" customWidth="1"/>
    <col min="9" max="9" width="11.375" style="56" customWidth="1"/>
    <col min="10" max="15" width="9.875" style="56" customWidth="1"/>
    <col min="16" max="20" width="14.375" style="56" customWidth="1"/>
    <col min="21" max="16384" width="9.00390625" style="56" customWidth="1"/>
  </cols>
  <sheetData>
    <row r="1" spans="1:20" ht="14.25">
      <c r="A1" s="84" t="s">
        <v>271</v>
      </c>
      <c r="K1" s="151" t="s">
        <v>272</v>
      </c>
      <c r="L1" s="151"/>
      <c r="M1" s="151"/>
      <c r="N1" s="151"/>
      <c r="O1" s="151"/>
      <c r="P1" s="151"/>
      <c r="Q1" s="151"/>
      <c r="R1" s="151"/>
      <c r="S1" s="151"/>
      <c r="T1" s="151"/>
    </row>
    <row r="3" spans="1:20" ht="17.25">
      <c r="A3" s="113" t="s">
        <v>51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5" spans="1:20" ht="14.25">
      <c r="A5" s="112" t="s">
        <v>52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7" spans="1:20" ht="14.25">
      <c r="A7" s="146" t="s">
        <v>53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</row>
    <row r="8" spans="1:10" ht="14.25">
      <c r="A8" s="60"/>
      <c r="B8" s="60"/>
      <c r="C8" s="60"/>
      <c r="D8" s="60"/>
      <c r="E8" s="60"/>
      <c r="F8" s="60"/>
      <c r="G8" s="60"/>
      <c r="H8" s="60"/>
      <c r="I8" s="60"/>
      <c r="J8" s="60"/>
    </row>
    <row r="9" ht="15" thickBot="1">
      <c r="A9" s="56" t="s">
        <v>54</v>
      </c>
    </row>
    <row r="10" spans="1:20" ht="26.25" customHeight="1">
      <c r="A10" s="105" t="s">
        <v>55</v>
      </c>
      <c r="B10" s="103"/>
      <c r="C10" s="103"/>
      <c r="D10" s="103" t="s">
        <v>5</v>
      </c>
      <c r="E10" s="103"/>
      <c r="F10" s="103" t="s">
        <v>60</v>
      </c>
      <c r="G10" s="103"/>
      <c r="H10" s="2" t="s">
        <v>61</v>
      </c>
      <c r="I10" s="2" t="s">
        <v>62</v>
      </c>
      <c r="J10" s="115" t="s">
        <v>63</v>
      </c>
      <c r="K10" s="105"/>
      <c r="L10" s="103" t="s">
        <v>90</v>
      </c>
      <c r="M10" s="103"/>
      <c r="N10" s="103" t="s">
        <v>91</v>
      </c>
      <c r="O10" s="103"/>
      <c r="P10" s="2" t="s">
        <v>92</v>
      </c>
      <c r="Q10" s="2" t="s">
        <v>93</v>
      </c>
      <c r="R10" s="2" t="s">
        <v>94</v>
      </c>
      <c r="S10" s="2" t="s">
        <v>96</v>
      </c>
      <c r="T10" s="3" t="s">
        <v>97</v>
      </c>
    </row>
    <row r="11" spans="1:15" ht="14.25">
      <c r="A11" s="112"/>
      <c r="B11" s="112"/>
      <c r="C11" s="112"/>
      <c r="D11" s="141"/>
      <c r="E11" s="102"/>
      <c r="F11" s="112"/>
      <c r="G11" s="112"/>
      <c r="L11" s="102"/>
      <c r="M11" s="102"/>
      <c r="N11" s="102"/>
      <c r="O11" s="102"/>
    </row>
    <row r="12" spans="1:20" ht="14.25">
      <c r="A12" s="150" t="s">
        <v>56</v>
      </c>
      <c r="B12" s="150"/>
      <c r="C12" s="150"/>
      <c r="D12" s="127">
        <v>235414</v>
      </c>
      <c r="E12" s="128"/>
      <c r="F12" s="132">
        <v>28544</v>
      </c>
      <c r="G12" s="132"/>
      <c r="H12" s="62">
        <v>17611</v>
      </c>
      <c r="I12" s="62">
        <v>32446</v>
      </c>
      <c r="J12" s="132">
        <v>39868</v>
      </c>
      <c r="K12" s="132"/>
      <c r="L12" s="132">
        <v>17420</v>
      </c>
      <c r="M12" s="132"/>
      <c r="N12" s="132">
        <v>9775</v>
      </c>
      <c r="O12" s="132"/>
      <c r="P12" s="62">
        <v>15884</v>
      </c>
      <c r="Q12" s="62">
        <v>19116</v>
      </c>
      <c r="R12" s="62">
        <v>3697</v>
      </c>
      <c r="S12" s="62">
        <v>33405</v>
      </c>
      <c r="T12" s="62">
        <v>17648</v>
      </c>
    </row>
    <row r="13" spans="1:20" ht="14.25">
      <c r="A13" s="125" t="s">
        <v>57</v>
      </c>
      <c r="B13" s="125"/>
      <c r="C13" s="125"/>
      <c r="D13" s="127">
        <v>249299</v>
      </c>
      <c r="E13" s="128"/>
      <c r="F13" s="132">
        <v>29729</v>
      </c>
      <c r="G13" s="132"/>
      <c r="H13" s="62">
        <v>18560</v>
      </c>
      <c r="I13" s="62">
        <v>34177</v>
      </c>
      <c r="J13" s="132">
        <v>42950</v>
      </c>
      <c r="K13" s="132"/>
      <c r="L13" s="132">
        <v>18329</v>
      </c>
      <c r="M13" s="132"/>
      <c r="N13" s="132">
        <v>10805</v>
      </c>
      <c r="O13" s="132"/>
      <c r="P13" s="62">
        <v>16574</v>
      </c>
      <c r="Q13" s="62">
        <v>20197</v>
      </c>
      <c r="R13" s="62">
        <v>3895</v>
      </c>
      <c r="S13" s="62">
        <v>35295</v>
      </c>
      <c r="T13" s="62">
        <v>18788</v>
      </c>
    </row>
    <row r="14" spans="1:20" ht="14.25">
      <c r="A14" s="125" t="s">
        <v>58</v>
      </c>
      <c r="B14" s="125"/>
      <c r="C14" s="125"/>
      <c r="D14" s="127">
        <v>261254</v>
      </c>
      <c r="E14" s="128"/>
      <c r="F14" s="132">
        <v>30779</v>
      </c>
      <c r="G14" s="132"/>
      <c r="H14" s="62">
        <v>19146</v>
      </c>
      <c r="I14" s="62">
        <v>35464</v>
      </c>
      <c r="J14" s="132">
        <v>45770</v>
      </c>
      <c r="K14" s="132"/>
      <c r="L14" s="132">
        <v>18974</v>
      </c>
      <c r="M14" s="132"/>
      <c r="N14" s="132">
        <v>11506</v>
      </c>
      <c r="O14" s="132"/>
      <c r="P14" s="62">
        <v>17166</v>
      </c>
      <c r="Q14" s="62">
        <v>21206</v>
      </c>
      <c r="R14" s="62">
        <v>4086</v>
      </c>
      <c r="S14" s="62">
        <v>36983</v>
      </c>
      <c r="T14" s="62">
        <v>20174</v>
      </c>
    </row>
    <row r="15" spans="1:20" ht="14.25">
      <c r="A15" s="125" t="s">
        <v>59</v>
      </c>
      <c r="B15" s="125"/>
      <c r="C15" s="125"/>
      <c r="D15" s="127">
        <v>272377</v>
      </c>
      <c r="E15" s="128"/>
      <c r="F15" s="132">
        <v>31693</v>
      </c>
      <c r="G15" s="132"/>
      <c r="H15" s="62">
        <v>19637</v>
      </c>
      <c r="I15" s="62">
        <v>36688</v>
      </c>
      <c r="J15" s="132">
        <v>48071</v>
      </c>
      <c r="K15" s="132"/>
      <c r="L15" s="132">
        <v>19556</v>
      </c>
      <c r="M15" s="132"/>
      <c r="N15" s="132">
        <v>12193</v>
      </c>
      <c r="O15" s="132"/>
      <c r="P15" s="62">
        <v>17920</v>
      </c>
      <c r="Q15" s="62">
        <v>21947</v>
      </c>
      <c r="R15" s="62">
        <v>4315</v>
      </c>
      <c r="S15" s="62">
        <v>38615</v>
      </c>
      <c r="T15" s="62">
        <v>21742</v>
      </c>
    </row>
    <row r="16" spans="1:20" s="73" customFormat="1" ht="14.25">
      <c r="A16" s="126" t="s">
        <v>209</v>
      </c>
      <c r="B16" s="126"/>
      <c r="C16" s="126"/>
      <c r="D16" s="129">
        <f>SUM(F16:T16)</f>
        <v>281419</v>
      </c>
      <c r="E16" s="130"/>
      <c r="F16" s="142">
        <v>32973</v>
      </c>
      <c r="G16" s="142"/>
      <c r="H16" s="72">
        <v>20163</v>
      </c>
      <c r="I16" s="72">
        <v>38057</v>
      </c>
      <c r="J16" s="142">
        <v>50402</v>
      </c>
      <c r="K16" s="142"/>
      <c r="L16" s="142">
        <v>19923</v>
      </c>
      <c r="M16" s="142"/>
      <c r="N16" s="142">
        <v>12744</v>
      </c>
      <c r="O16" s="142"/>
      <c r="P16" s="72">
        <v>18583</v>
      </c>
      <c r="Q16" s="72">
        <v>22528</v>
      </c>
      <c r="R16" s="72">
        <v>4481</v>
      </c>
      <c r="S16" s="72">
        <v>39792</v>
      </c>
      <c r="T16" s="72">
        <v>21773</v>
      </c>
    </row>
    <row r="17" spans="1:15" ht="14.25">
      <c r="A17" s="122"/>
      <c r="B17" s="122"/>
      <c r="C17" s="122"/>
      <c r="D17" s="121"/>
      <c r="E17" s="122"/>
      <c r="F17" s="122"/>
      <c r="G17" s="122"/>
      <c r="H17" s="67"/>
      <c r="I17" s="67"/>
      <c r="J17" s="67"/>
      <c r="K17" s="67"/>
      <c r="L17" s="122"/>
      <c r="M17" s="122"/>
      <c r="N17" s="122"/>
      <c r="O17" s="122"/>
    </row>
    <row r="18" spans="1:20" ht="14.25">
      <c r="A18" s="56" t="s">
        <v>64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</row>
    <row r="22" spans="1:20" ht="14.25">
      <c r="A22" s="146" t="s">
        <v>269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</row>
    <row r="23" ht="15" thickBot="1"/>
    <row r="24" spans="1:20" ht="21.75" customHeight="1">
      <c r="A24" s="133" t="s">
        <v>65</v>
      </c>
      <c r="B24" s="138" t="s">
        <v>66</v>
      </c>
      <c r="C24" s="103" t="s">
        <v>73</v>
      </c>
      <c r="D24" s="103"/>
      <c r="E24" s="103"/>
      <c r="F24" s="103"/>
      <c r="G24" s="103"/>
      <c r="H24" s="147" t="s">
        <v>87</v>
      </c>
      <c r="I24" s="148"/>
      <c r="J24" s="148"/>
      <c r="K24" s="105" t="s">
        <v>100</v>
      </c>
      <c r="L24" s="103"/>
      <c r="M24" s="103"/>
      <c r="N24" s="103"/>
      <c r="O24" s="103"/>
      <c r="P24" s="103"/>
      <c r="Q24" s="103"/>
      <c r="R24" s="103"/>
      <c r="S24" s="103"/>
      <c r="T24" s="152" t="s">
        <v>234</v>
      </c>
    </row>
    <row r="25" spans="1:20" ht="21.75" customHeight="1">
      <c r="A25" s="134"/>
      <c r="B25" s="139"/>
      <c r="C25" s="104"/>
      <c r="D25" s="104"/>
      <c r="E25" s="104"/>
      <c r="F25" s="104"/>
      <c r="G25" s="104"/>
      <c r="H25" s="111" t="s">
        <v>74</v>
      </c>
      <c r="I25" s="149"/>
      <c r="J25" s="149"/>
      <c r="K25" s="104" t="s">
        <v>68</v>
      </c>
      <c r="L25" s="104"/>
      <c r="M25" s="104"/>
      <c r="N25" s="104" t="s">
        <v>69</v>
      </c>
      <c r="O25" s="104"/>
      <c r="P25" s="104"/>
      <c r="Q25" s="104" t="s">
        <v>70</v>
      </c>
      <c r="R25" s="104"/>
      <c r="S25" s="104"/>
      <c r="T25" s="153"/>
    </row>
    <row r="26" spans="1:20" ht="21.75" customHeight="1">
      <c r="A26" s="135"/>
      <c r="B26" s="139"/>
      <c r="C26" s="4" t="s">
        <v>67</v>
      </c>
      <c r="D26" s="4" t="s">
        <v>68</v>
      </c>
      <c r="E26" s="42" t="s">
        <v>69</v>
      </c>
      <c r="F26" s="42" t="s">
        <v>71</v>
      </c>
      <c r="G26" s="42" t="s">
        <v>72</v>
      </c>
      <c r="H26" s="42" t="s">
        <v>75</v>
      </c>
      <c r="I26" s="42" t="s">
        <v>99</v>
      </c>
      <c r="J26" s="43" t="s">
        <v>76</v>
      </c>
      <c r="K26" s="42" t="s">
        <v>75</v>
      </c>
      <c r="L26" s="42" t="s">
        <v>98</v>
      </c>
      <c r="M26" s="42" t="s">
        <v>76</v>
      </c>
      <c r="N26" s="42" t="s">
        <v>75</v>
      </c>
      <c r="O26" s="42" t="s">
        <v>98</v>
      </c>
      <c r="P26" s="42" t="s">
        <v>76</v>
      </c>
      <c r="Q26" s="42" t="s">
        <v>75</v>
      </c>
      <c r="R26" s="42" t="s">
        <v>98</v>
      </c>
      <c r="S26" s="42" t="s">
        <v>76</v>
      </c>
      <c r="T26" s="154"/>
    </row>
    <row r="27" spans="2:20" ht="14.25">
      <c r="B27" s="61"/>
      <c r="C27" s="29" t="s">
        <v>88</v>
      </c>
      <c r="D27" s="29" t="s">
        <v>88</v>
      </c>
      <c r="E27" s="29" t="s">
        <v>88</v>
      </c>
      <c r="F27" s="29" t="s">
        <v>88</v>
      </c>
      <c r="G27" s="29" t="s">
        <v>88</v>
      </c>
      <c r="H27" s="29" t="s">
        <v>88</v>
      </c>
      <c r="I27" s="29" t="s">
        <v>89</v>
      </c>
      <c r="J27" s="29" t="s">
        <v>88</v>
      </c>
      <c r="K27" s="29" t="s">
        <v>88</v>
      </c>
      <c r="L27" s="29" t="s">
        <v>89</v>
      </c>
      <c r="M27" s="29" t="s">
        <v>88</v>
      </c>
      <c r="N27" s="29" t="s">
        <v>88</v>
      </c>
      <c r="O27" s="29" t="s">
        <v>89</v>
      </c>
      <c r="P27" s="29" t="s">
        <v>88</v>
      </c>
      <c r="Q27" s="29" t="s">
        <v>88</v>
      </c>
      <c r="R27" s="29" t="s">
        <v>89</v>
      </c>
      <c r="S27" s="29" t="s">
        <v>88</v>
      </c>
      <c r="T27" s="29" t="s">
        <v>266</v>
      </c>
    </row>
    <row r="28" spans="1:20" s="73" customFormat="1" ht="14.25">
      <c r="A28" s="34" t="s">
        <v>5</v>
      </c>
      <c r="B28" s="86">
        <f>SUM(B30:B43)</f>
        <v>313</v>
      </c>
      <c r="C28" s="72">
        <f>SUM(C30:C43)</f>
        <v>317932</v>
      </c>
      <c r="D28" s="72">
        <f aca="true" t="shared" si="0" ref="D28:T28">SUM(D30:D43)</f>
        <v>234287</v>
      </c>
      <c r="E28" s="72">
        <f t="shared" si="0"/>
        <v>26559</v>
      </c>
      <c r="F28" s="72">
        <f t="shared" si="0"/>
        <v>30252</v>
      </c>
      <c r="G28" s="72">
        <f t="shared" si="0"/>
        <v>26834</v>
      </c>
      <c r="H28" s="72">
        <f t="shared" si="0"/>
        <v>40681</v>
      </c>
      <c r="I28" s="72">
        <f t="shared" si="0"/>
        <v>110280</v>
      </c>
      <c r="J28" s="72">
        <f t="shared" si="0"/>
        <v>8751</v>
      </c>
      <c r="K28" s="72">
        <f t="shared" si="0"/>
        <v>14347</v>
      </c>
      <c r="L28" s="72">
        <f t="shared" si="0"/>
        <v>35202</v>
      </c>
      <c r="M28" s="72">
        <f t="shared" si="0"/>
        <v>4537</v>
      </c>
      <c r="N28" s="72">
        <f t="shared" si="0"/>
        <v>13113</v>
      </c>
      <c r="O28" s="72">
        <f t="shared" si="0"/>
        <v>39277</v>
      </c>
      <c r="P28" s="72">
        <f t="shared" si="0"/>
        <v>2219</v>
      </c>
      <c r="Q28" s="72">
        <f t="shared" si="0"/>
        <v>13221</v>
      </c>
      <c r="R28" s="72">
        <f t="shared" si="0"/>
        <v>35801</v>
      </c>
      <c r="S28" s="72">
        <f t="shared" si="0"/>
        <v>1995</v>
      </c>
      <c r="T28" s="72">
        <f t="shared" si="0"/>
        <v>4490</v>
      </c>
    </row>
    <row r="29" spans="1:20" ht="14.25">
      <c r="A29" s="18"/>
      <c r="B29" s="9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ht="14.25">
      <c r="A30" s="13" t="s">
        <v>77</v>
      </c>
      <c r="B30" s="9">
        <v>16</v>
      </c>
      <c r="C30" s="28">
        <v>11017</v>
      </c>
      <c r="D30" s="62">
        <v>7464</v>
      </c>
      <c r="E30" s="62">
        <v>1318</v>
      </c>
      <c r="F30" s="62">
        <v>1001</v>
      </c>
      <c r="G30" s="62">
        <v>1234</v>
      </c>
      <c r="H30" s="62">
        <v>1809</v>
      </c>
      <c r="I30" s="62">
        <v>5011</v>
      </c>
      <c r="J30" s="62">
        <v>1287</v>
      </c>
      <c r="K30" s="28">
        <v>711</v>
      </c>
      <c r="L30" s="28">
        <v>1755</v>
      </c>
      <c r="M30" s="28">
        <v>603</v>
      </c>
      <c r="N30" s="28">
        <v>631</v>
      </c>
      <c r="O30" s="28">
        <v>1927</v>
      </c>
      <c r="P30" s="28">
        <v>472</v>
      </c>
      <c r="Q30" s="28">
        <v>467</v>
      </c>
      <c r="R30" s="28">
        <v>1329</v>
      </c>
      <c r="S30" s="28">
        <v>212</v>
      </c>
      <c r="T30" s="28">
        <v>213</v>
      </c>
    </row>
    <row r="31" spans="1:20" ht="14.25">
      <c r="A31" s="30" t="s">
        <v>78</v>
      </c>
      <c r="B31" s="9">
        <v>29</v>
      </c>
      <c r="C31" s="28">
        <v>23038</v>
      </c>
      <c r="D31" s="62">
        <v>16258</v>
      </c>
      <c r="E31" s="62">
        <v>2523</v>
      </c>
      <c r="F31" s="62">
        <v>2444</v>
      </c>
      <c r="G31" s="62">
        <v>1813</v>
      </c>
      <c r="H31" s="62">
        <v>3707</v>
      </c>
      <c r="I31" s="62">
        <v>10001</v>
      </c>
      <c r="J31" s="62">
        <v>1144</v>
      </c>
      <c r="K31" s="28">
        <v>1357</v>
      </c>
      <c r="L31" s="28">
        <v>3184</v>
      </c>
      <c r="M31" s="28">
        <v>588</v>
      </c>
      <c r="N31" s="28">
        <v>1306</v>
      </c>
      <c r="O31" s="28">
        <v>3919</v>
      </c>
      <c r="P31" s="28">
        <v>335</v>
      </c>
      <c r="Q31" s="28">
        <v>1044</v>
      </c>
      <c r="R31" s="28">
        <v>2898</v>
      </c>
      <c r="S31" s="28">
        <v>221</v>
      </c>
      <c r="T31" s="28">
        <v>378</v>
      </c>
    </row>
    <row r="32" spans="1:20" ht="14.25">
      <c r="A32" s="30" t="s">
        <v>79</v>
      </c>
      <c r="B32" s="9">
        <v>28</v>
      </c>
      <c r="C32" s="28">
        <v>23271</v>
      </c>
      <c r="D32" s="62">
        <v>16500</v>
      </c>
      <c r="E32" s="62">
        <v>2420</v>
      </c>
      <c r="F32" s="62">
        <v>2288</v>
      </c>
      <c r="G32" s="62">
        <v>2063</v>
      </c>
      <c r="H32" s="62">
        <v>3464</v>
      </c>
      <c r="I32" s="62">
        <v>9269</v>
      </c>
      <c r="J32" s="62">
        <v>747</v>
      </c>
      <c r="K32" s="28">
        <v>1225</v>
      </c>
      <c r="L32" s="28">
        <v>2915</v>
      </c>
      <c r="M32" s="28">
        <v>381</v>
      </c>
      <c r="N32" s="28">
        <v>1177</v>
      </c>
      <c r="O32" s="28">
        <v>3514</v>
      </c>
      <c r="P32" s="28">
        <v>195</v>
      </c>
      <c r="Q32" s="28">
        <v>1062</v>
      </c>
      <c r="R32" s="28">
        <v>2840</v>
      </c>
      <c r="S32" s="28">
        <v>171</v>
      </c>
      <c r="T32" s="28">
        <v>351</v>
      </c>
    </row>
    <row r="33" spans="1:20" ht="14.25">
      <c r="A33" s="30" t="s">
        <v>80</v>
      </c>
      <c r="B33" s="9">
        <v>30</v>
      </c>
      <c r="C33" s="28">
        <v>34352</v>
      </c>
      <c r="D33" s="62">
        <v>25364</v>
      </c>
      <c r="E33" s="62">
        <v>2850</v>
      </c>
      <c r="F33" s="62">
        <v>3102</v>
      </c>
      <c r="G33" s="62">
        <v>3036</v>
      </c>
      <c r="H33" s="62">
        <v>3900</v>
      </c>
      <c r="I33" s="62">
        <v>10294</v>
      </c>
      <c r="J33" s="62">
        <v>970</v>
      </c>
      <c r="K33" s="28">
        <v>1260</v>
      </c>
      <c r="L33" s="28">
        <v>3023</v>
      </c>
      <c r="M33" s="28">
        <v>431</v>
      </c>
      <c r="N33" s="28">
        <v>1192</v>
      </c>
      <c r="O33" s="28">
        <v>3451</v>
      </c>
      <c r="P33" s="28">
        <v>200</v>
      </c>
      <c r="Q33" s="28">
        <v>1448</v>
      </c>
      <c r="R33" s="28">
        <v>3820</v>
      </c>
      <c r="S33" s="28">
        <v>339</v>
      </c>
      <c r="T33" s="28">
        <v>409</v>
      </c>
    </row>
    <row r="34" spans="1:20" ht="14.25">
      <c r="A34" s="30"/>
      <c r="B34" s="9"/>
      <c r="D34" s="62"/>
      <c r="E34" s="62"/>
      <c r="F34" s="62"/>
      <c r="G34" s="62"/>
      <c r="H34" s="62"/>
      <c r="I34" s="62"/>
      <c r="J34" s="62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4.25">
      <c r="A35" s="30" t="s">
        <v>81</v>
      </c>
      <c r="B35" s="9">
        <v>31</v>
      </c>
      <c r="C35" s="28">
        <v>52464</v>
      </c>
      <c r="D35" s="62">
        <v>38125</v>
      </c>
      <c r="E35" s="62">
        <v>3701</v>
      </c>
      <c r="F35" s="62">
        <v>6441</v>
      </c>
      <c r="G35" s="62">
        <v>4197</v>
      </c>
      <c r="H35" s="62">
        <v>5450</v>
      </c>
      <c r="I35" s="62">
        <v>14190</v>
      </c>
      <c r="J35" s="62">
        <v>1372</v>
      </c>
      <c r="K35" s="28">
        <v>1533</v>
      </c>
      <c r="L35" s="28">
        <v>3819</v>
      </c>
      <c r="M35" s="28">
        <v>522</v>
      </c>
      <c r="N35" s="28">
        <v>1442</v>
      </c>
      <c r="O35" s="28">
        <v>4349</v>
      </c>
      <c r="P35" s="28">
        <v>325</v>
      </c>
      <c r="Q35" s="28">
        <v>2475</v>
      </c>
      <c r="R35" s="28">
        <v>6022</v>
      </c>
      <c r="S35" s="28">
        <v>525</v>
      </c>
      <c r="T35" s="28">
        <v>504</v>
      </c>
    </row>
    <row r="36" spans="1:20" ht="14.25">
      <c r="A36" s="30" t="s">
        <v>82</v>
      </c>
      <c r="B36" s="9">
        <v>15</v>
      </c>
      <c r="C36" s="28">
        <v>18177</v>
      </c>
      <c r="D36" s="62">
        <v>13277</v>
      </c>
      <c r="E36" s="62">
        <v>1568</v>
      </c>
      <c r="F36" s="62">
        <v>1662</v>
      </c>
      <c r="G36" s="62">
        <v>1670</v>
      </c>
      <c r="H36" s="62">
        <v>2599</v>
      </c>
      <c r="I36" s="62">
        <v>6978</v>
      </c>
      <c r="J36" s="62">
        <v>463</v>
      </c>
      <c r="K36" s="62">
        <v>983</v>
      </c>
      <c r="L36" s="62">
        <v>2412</v>
      </c>
      <c r="M36" s="62">
        <v>307</v>
      </c>
      <c r="N36" s="62">
        <v>826</v>
      </c>
      <c r="O36" s="62">
        <v>2467</v>
      </c>
      <c r="P36" s="62">
        <v>100</v>
      </c>
      <c r="Q36" s="62">
        <v>790</v>
      </c>
      <c r="R36" s="62">
        <v>2099</v>
      </c>
      <c r="S36" s="62">
        <v>56</v>
      </c>
      <c r="T36" s="62">
        <v>275</v>
      </c>
    </row>
    <row r="37" spans="1:20" ht="14.25">
      <c r="A37" s="30" t="s">
        <v>213</v>
      </c>
      <c r="B37" s="9">
        <v>29</v>
      </c>
      <c r="C37" s="28">
        <v>29104</v>
      </c>
      <c r="D37" s="62">
        <v>21829</v>
      </c>
      <c r="E37" s="62">
        <v>2384</v>
      </c>
      <c r="F37" s="62">
        <v>2549</v>
      </c>
      <c r="G37" s="62">
        <v>2342</v>
      </c>
      <c r="H37" s="62">
        <v>3823</v>
      </c>
      <c r="I37" s="62">
        <v>10489</v>
      </c>
      <c r="J37" s="62">
        <v>678</v>
      </c>
      <c r="K37" s="62">
        <v>1429</v>
      </c>
      <c r="L37" s="62">
        <v>3474</v>
      </c>
      <c r="M37" s="62">
        <v>409</v>
      </c>
      <c r="N37" s="62">
        <v>1344</v>
      </c>
      <c r="O37" s="62">
        <v>4187</v>
      </c>
      <c r="P37" s="62">
        <v>166</v>
      </c>
      <c r="Q37" s="62">
        <v>1050</v>
      </c>
      <c r="R37" s="62">
        <v>2828</v>
      </c>
      <c r="S37" s="62">
        <v>103</v>
      </c>
      <c r="T37" s="62">
        <v>463</v>
      </c>
    </row>
    <row r="38" spans="1:20" ht="14.25">
      <c r="A38" s="30" t="s">
        <v>214</v>
      </c>
      <c r="B38" s="9">
        <v>26</v>
      </c>
      <c r="C38" s="28">
        <v>23477</v>
      </c>
      <c r="D38" s="62">
        <v>17546</v>
      </c>
      <c r="E38" s="62">
        <v>2110</v>
      </c>
      <c r="F38" s="62">
        <v>2198</v>
      </c>
      <c r="G38" s="62">
        <v>1623</v>
      </c>
      <c r="H38" s="62">
        <v>3576</v>
      </c>
      <c r="I38" s="62">
        <v>9874</v>
      </c>
      <c r="J38" s="62">
        <v>438</v>
      </c>
      <c r="K38" s="62">
        <v>1202</v>
      </c>
      <c r="L38" s="62">
        <v>2929</v>
      </c>
      <c r="M38" s="62">
        <v>247</v>
      </c>
      <c r="N38" s="62">
        <v>1211</v>
      </c>
      <c r="O38" s="62">
        <v>3832</v>
      </c>
      <c r="P38" s="62">
        <v>89</v>
      </c>
      <c r="Q38" s="62">
        <v>1163</v>
      </c>
      <c r="R38" s="62">
        <v>3113</v>
      </c>
      <c r="S38" s="62">
        <v>102</v>
      </c>
      <c r="T38" s="62">
        <v>356</v>
      </c>
    </row>
    <row r="39" spans="1:20" ht="14.25">
      <c r="A39" s="30"/>
      <c r="B39" s="9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4.25">
      <c r="A40" s="30" t="s">
        <v>215</v>
      </c>
      <c r="B40" s="9">
        <v>27</v>
      </c>
      <c r="C40" s="28">
        <v>26350</v>
      </c>
      <c r="D40" s="62">
        <v>20521</v>
      </c>
      <c r="E40" s="62">
        <v>1751</v>
      </c>
      <c r="F40" s="62">
        <v>1869</v>
      </c>
      <c r="G40" s="62">
        <v>2209</v>
      </c>
      <c r="H40" s="62">
        <v>3015</v>
      </c>
      <c r="I40" s="62">
        <v>8388</v>
      </c>
      <c r="J40" s="62">
        <v>364</v>
      </c>
      <c r="K40" s="62">
        <v>1147</v>
      </c>
      <c r="L40" s="62">
        <v>2886</v>
      </c>
      <c r="M40" s="62">
        <v>226</v>
      </c>
      <c r="N40" s="62">
        <v>908</v>
      </c>
      <c r="O40" s="62">
        <v>2721</v>
      </c>
      <c r="P40" s="62">
        <v>77</v>
      </c>
      <c r="Q40" s="62">
        <v>960</v>
      </c>
      <c r="R40" s="62">
        <v>2781</v>
      </c>
      <c r="S40" s="62">
        <v>61</v>
      </c>
      <c r="T40" s="62">
        <v>384</v>
      </c>
    </row>
    <row r="41" spans="1:20" ht="14.25">
      <c r="A41" s="13" t="s">
        <v>86</v>
      </c>
      <c r="B41" s="9">
        <v>27</v>
      </c>
      <c r="C41" s="28">
        <v>30393</v>
      </c>
      <c r="D41" s="62">
        <v>23434</v>
      </c>
      <c r="E41" s="62">
        <v>1924</v>
      </c>
      <c r="F41" s="62">
        <v>2516</v>
      </c>
      <c r="G41" s="62">
        <v>2519</v>
      </c>
      <c r="H41" s="62">
        <v>3445</v>
      </c>
      <c r="I41" s="62">
        <v>9227</v>
      </c>
      <c r="J41" s="62">
        <v>527</v>
      </c>
      <c r="K41" s="62">
        <v>1311</v>
      </c>
      <c r="L41" s="62">
        <v>3209</v>
      </c>
      <c r="M41" s="62">
        <v>342</v>
      </c>
      <c r="N41" s="62">
        <v>1101</v>
      </c>
      <c r="O41" s="62">
        <v>3068</v>
      </c>
      <c r="P41" s="62">
        <v>105</v>
      </c>
      <c r="Q41" s="62">
        <v>1033</v>
      </c>
      <c r="R41" s="62">
        <v>2950</v>
      </c>
      <c r="S41" s="62">
        <v>80</v>
      </c>
      <c r="T41" s="62">
        <v>453</v>
      </c>
    </row>
    <row r="42" spans="1:20" ht="14.25">
      <c r="A42" s="30" t="s">
        <v>83</v>
      </c>
      <c r="B42" s="9">
        <v>26</v>
      </c>
      <c r="C42" s="28">
        <v>25686</v>
      </c>
      <c r="D42" s="62">
        <v>19449</v>
      </c>
      <c r="E42" s="62">
        <v>1869</v>
      </c>
      <c r="F42" s="62">
        <v>1929</v>
      </c>
      <c r="G42" s="62">
        <v>2439</v>
      </c>
      <c r="H42" s="62">
        <v>3173</v>
      </c>
      <c r="I42" s="62">
        <v>8967</v>
      </c>
      <c r="J42" s="62">
        <v>427</v>
      </c>
      <c r="K42" s="62">
        <v>1286</v>
      </c>
      <c r="L42" s="62">
        <v>3254</v>
      </c>
      <c r="M42" s="62">
        <v>288</v>
      </c>
      <c r="N42" s="62">
        <v>994</v>
      </c>
      <c r="O42" s="62">
        <v>3060</v>
      </c>
      <c r="P42" s="62">
        <v>80</v>
      </c>
      <c r="Q42" s="62">
        <v>893</v>
      </c>
      <c r="R42" s="62">
        <v>2653</v>
      </c>
      <c r="S42" s="62">
        <v>59</v>
      </c>
      <c r="T42" s="62">
        <v>350</v>
      </c>
    </row>
    <row r="43" spans="1:20" ht="14.25">
      <c r="A43" s="30" t="s">
        <v>84</v>
      </c>
      <c r="B43" s="9">
        <v>29</v>
      </c>
      <c r="C43" s="28">
        <f>SUM(D43:G43)</f>
        <v>20603</v>
      </c>
      <c r="D43" s="62">
        <v>14520</v>
      </c>
      <c r="E43" s="62">
        <v>2141</v>
      </c>
      <c r="F43" s="62">
        <v>2253</v>
      </c>
      <c r="G43" s="62">
        <v>1689</v>
      </c>
      <c r="H43" s="62">
        <v>2720</v>
      </c>
      <c r="I43" s="62">
        <v>7592</v>
      </c>
      <c r="J43" s="62">
        <v>334</v>
      </c>
      <c r="K43" s="62">
        <v>903</v>
      </c>
      <c r="L43" s="62">
        <v>2342</v>
      </c>
      <c r="M43" s="62">
        <v>193</v>
      </c>
      <c r="N43" s="62">
        <v>981</v>
      </c>
      <c r="O43" s="62">
        <v>2782</v>
      </c>
      <c r="P43" s="62">
        <v>75</v>
      </c>
      <c r="Q43" s="62">
        <v>836</v>
      </c>
      <c r="R43" s="62">
        <v>2468</v>
      </c>
      <c r="S43" s="62">
        <v>66</v>
      </c>
      <c r="T43" s="62">
        <v>354</v>
      </c>
    </row>
    <row r="44" spans="1:20" ht="14.25">
      <c r="A44" s="18"/>
      <c r="B44" s="9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20" s="76" customFormat="1" ht="14.25">
      <c r="A45" s="31" t="s">
        <v>85</v>
      </c>
      <c r="B45" s="74"/>
      <c r="C45" s="75">
        <v>1015.8</v>
      </c>
      <c r="D45" s="75">
        <v>748.5</v>
      </c>
      <c r="E45" s="75">
        <v>84.9</v>
      </c>
      <c r="F45" s="75">
        <v>96.7</v>
      </c>
      <c r="G45" s="75">
        <v>85.7</v>
      </c>
      <c r="H45" s="75">
        <v>130</v>
      </c>
      <c r="I45" s="75">
        <v>352.3</v>
      </c>
      <c r="J45" s="75">
        <v>28</v>
      </c>
      <c r="K45" s="75">
        <v>45.8</v>
      </c>
      <c r="L45" s="75">
        <v>112.5</v>
      </c>
      <c r="M45" s="75">
        <v>14.5</v>
      </c>
      <c r="N45" s="75">
        <v>41.9</v>
      </c>
      <c r="O45" s="75">
        <v>125.5</v>
      </c>
      <c r="P45" s="75">
        <v>7.1</v>
      </c>
      <c r="Q45" s="75">
        <v>42.2</v>
      </c>
      <c r="R45" s="75">
        <v>114.4</v>
      </c>
      <c r="S45" s="75">
        <v>6.4</v>
      </c>
      <c r="T45" s="75">
        <v>14.4</v>
      </c>
    </row>
    <row r="46" spans="1:20" ht="14.25">
      <c r="A46" s="67"/>
      <c r="B46" s="65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ht="14.25">
      <c r="A47" s="56" t="s">
        <v>64</v>
      </c>
    </row>
    <row r="49" spans="1:20" ht="14.25">
      <c r="A49" s="146" t="s">
        <v>267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</row>
    <row r="50" ht="15" thickBot="1"/>
    <row r="51" spans="1:20" ht="26.25" customHeight="1">
      <c r="A51" s="105" t="s">
        <v>65</v>
      </c>
      <c r="B51" s="103"/>
      <c r="C51" s="103" t="s">
        <v>5</v>
      </c>
      <c r="D51" s="103"/>
      <c r="E51" s="103" t="s">
        <v>60</v>
      </c>
      <c r="F51" s="103"/>
      <c r="G51" s="2" t="s">
        <v>61</v>
      </c>
      <c r="H51" s="2" t="s">
        <v>62</v>
      </c>
      <c r="I51" s="115" t="s">
        <v>63</v>
      </c>
      <c r="J51" s="105"/>
      <c r="K51" s="115" t="s">
        <v>90</v>
      </c>
      <c r="L51" s="105"/>
      <c r="M51" s="3" t="s">
        <v>91</v>
      </c>
      <c r="N51" s="3" t="s">
        <v>92</v>
      </c>
      <c r="O51" s="103" t="s">
        <v>93</v>
      </c>
      <c r="P51" s="103"/>
      <c r="Q51" s="103" t="s">
        <v>94</v>
      </c>
      <c r="R51" s="103"/>
      <c r="S51" s="2" t="s">
        <v>95</v>
      </c>
      <c r="T51" s="3" t="s">
        <v>101</v>
      </c>
    </row>
    <row r="52" spans="1:18" ht="14.25">
      <c r="A52" s="112"/>
      <c r="B52" s="112"/>
      <c r="C52" s="141"/>
      <c r="D52" s="102"/>
      <c r="E52" s="102"/>
      <c r="F52" s="102"/>
      <c r="I52" s="102"/>
      <c r="J52" s="102"/>
      <c r="M52" s="66"/>
      <c r="N52" s="66"/>
      <c r="O52" s="102"/>
      <c r="P52" s="102"/>
      <c r="Q52" s="102"/>
      <c r="R52" s="102"/>
    </row>
    <row r="53" spans="1:20" s="73" customFormat="1" ht="14.25">
      <c r="A53" s="110" t="s">
        <v>216</v>
      </c>
      <c r="B53" s="140"/>
      <c r="C53" s="136">
        <f>SUM(C55:D68)</f>
        <v>110280</v>
      </c>
      <c r="D53" s="137"/>
      <c r="E53" s="142">
        <f>SUM(E55:F68)</f>
        <v>2575</v>
      </c>
      <c r="F53" s="142"/>
      <c r="G53" s="72">
        <f>SUM(G55:G68)</f>
        <v>3610</v>
      </c>
      <c r="H53" s="72">
        <f>SUM(H55:H68)</f>
        <v>7160</v>
      </c>
      <c r="I53" s="142">
        <f>SUM(I55:I68)</f>
        <v>12619</v>
      </c>
      <c r="J53" s="142"/>
      <c r="K53" s="142">
        <f>SUM(K55:K68)</f>
        <v>7816</v>
      </c>
      <c r="L53" s="142"/>
      <c r="M53" s="90">
        <f>SUM(M55:M68)</f>
        <v>6261</v>
      </c>
      <c r="N53" s="90">
        <f>SUM(N55:N68)</f>
        <v>2366</v>
      </c>
      <c r="O53" s="142">
        <f>SUM(O55:P68)</f>
        <v>21228</v>
      </c>
      <c r="P53" s="142"/>
      <c r="Q53" s="142">
        <f>SUM(Q55:R68)</f>
        <v>1540</v>
      </c>
      <c r="R53" s="142"/>
      <c r="S53" s="72">
        <f>SUM(S55:S68)</f>
        <v>44571</v>
      </c>
      <c r="T53" s="72">
        <f>SUM(T55:T68)</f>
        <v>534</v>
      </c>
    </row>
    <row r="54" spans="1:20" ht="14.25">
      <c r="A54" s="112"/>
      <c r="B54" s="131"/>
      <c r="C54" s="123"/>
      <c r="D54" s="124"/>
      <c r="E54" s="143"/>
      <c r="F54" s="143"/>
      <c r="G54" s="62"/>
      <c r="H54" s="62"/>
      <c r="I54" s="155"/>
      <c r="J54" s="155"/>
      <c r="K54" s="155"/>
      <c r="L54" s="155"/>
      <c r="M54" s="69"/>
      <c r="N54" s="69"/>
      <c r="O54" s="132"/>
      <c r="P54" s="132"/>
      <c r="Q54" s="132"/>
      <c r="R54" s="132"/>
      <c r="S54" s="62"/>
      <c r="T54" s="62"/>
    </row>
    <row r="55" spans="1:20" ht="14.25">
      <c r="A55" s="144" t="s">
        <v>77</v>
      </c>
      <c r="B55" s="134"/>
      <c r="C55" s="117">
        <v>5011</v>
      </c>
      <c r="D55" s="118"/>
      <c r="E55" s="132">
        <v>146</v>
      </c>
      <c r="F55" s="132"/>
      <c r="G55" s="62">
        <v>154</v>
      </c>
      <c r="H55" s="62">
        <v>352</v>
      </c>
      <c r="I55" s="132">
        <v>563</v>
      </c>
      <c r="J55" s="132"/>
      <c r="K55" s="132">
        <v>347</v>
      </c>
      <c r="L55" s="132"/>
      <c r="M55" s="69">
        <v>288</v>
      </c>
      <c r="N55" s="69">
        <v>154</v>
      </c>
      <c r="O55" s="132">
        <v>911</v>
      </c>
      <c r="P55" s="132"/>
      <c r="Q55" s="132">
        <v>69</v>
      </c>
      <c r="R55" s="132"/>
      <c r="S55" s="62">
        <v>1995</v>
      </c>
      <c r="T55" s="62">
        <v>32</v>
      </c>
    </row>
    <row r="56" spans="1:20" ht="14.25">
      <c r="A56" s="119" t="s">
        <v>78</v>
      </c>
      <c r="B56" s="120"/>
      <c r="C56" s="117">
        <v>10001</v>
      </c>
      <c r="D56" s="118"/>
      <c r="E56" s="132">
        <v>224</v>
      </c>
      <c r="F56" s="132"/>
      <c r="G56" s="62">
        <v>337</v>
      </c>
      <c r="H56" s="62">
        <v>677</v>
      </c>
      <c r="I56" s="132">
        <v>1164</v>
      </c>
      <c r="J56" s="132"/>
      <c r="K56" s="132">
        <v>734</v>
      </c>
      <c r="L56" s="132"/>
      <c r="M56" s="69">
        <v>586</v>
      </c>
      <c r="N56" s="69">
        <v>311</v>
      </c>
      <c r="O56" s="132">
        <v>1846</v>
      </c>
      <c r="P56" s="132"/>
      <c r="Q56" s="132">
        <v>160</v>
      </c>
      <c r="R56" s="132"/>
      <c r="S56" s="62">
        <v>3919</v>
      </c>
      <c r="T56" s="62">
        <v>43</v>
      </c>
    </row>
    <row r="57" spans="1:20" ht="14.25">
      <c r="A57" s="119" t="s">
        <v>79</v>
      </c>
      <c r="B57" s="120"/>
      <c r="C57" s="117">
        <v>9269</v>
      </c>
      <c r="D57" s="118"/>
      <c r="E57" s="132">
        <v>202</v>
      </c>
      <c r="F57" s="132"/>
      <c r="G57" s="62">
        <v>319</v>
      </c>
      <c r="H57" s="62">
        <v>556</v>
      </c>
      <c r="I57" s="132">
        <v>1085</v>
      </c>
      <c r="J57" s="132"/>
      <c r="K57" s="132">
        <v>785</v>
      </c>
      <c r="L57" s="132"/>
      <c r="M57" s="69">
        <v>536</v>
      </c>
      <c r="N57" s="69">
        <v>225</v>
      </c>
      <c r="O57" s="132">
        <v>1826</v>
      </c>
      <c r="P57" s="132"/>
      <c r="Q57" s="132">
        <v>149</v>
      </c>
      <c r="R57" s="132"/>
      <c r="S57" s="62">
        <v>3534</v>
      </c>
      <c r="T57" s="62">
        <v>52</v>
      </c>
    </row>
    <row r="58" spans="1:20" ht="14.25">
      <c r="A58" s="119" t="s">
        <v>80</v>
      </c>
      <c r="B58" s="120"/>
      <c r="C58" s="117">
        <v>10294</v>
      </c>
      <c r="D58" s="118"/>
      <c r="E58" s="132">
        <v>249</v>
      </c>
      <c r="F58" s="132"/>
      <c r="G58" s="62">
        <v>313</v>
      </c>
      <c r="H58" s="62">
        <v>618</v>
      </c>
      <c r="I58" s="132">
        <v>1023</v>
      </c>
      <c r="J58" s="132"/>
      <c r="K58" s="132">
        <v>924</v>
      </c>
      <c r="L58" s="132"/>
      <c r="M58" s="69">
        <v>532</v>
      </c>
      <c r="N58" s="69">
        <v>230</v>
      </c>
      <c r="O58" s="132">
        <v>2088</v>
      </c>
      <c r="P58" s="132"/>
      <c r="Q58" s="132">
        <v>94</v>
      </c>
      <c r="R58" s="132"/>
      <c r="S58" s="62">
        <v>4170</v>
      </c>
      <c r="T58" s="62">
        <v>53</v>
      </c>
    </row>
    <row r="59" spans="1:20" ht="14.25">
      <c r="A59" s="119"/>
      <c r="B59" s="120"/>
      <c r="C59" s="117"/>
      <c r="D59" s="118"/>
      <c r="E59" s="132"/>
      <c r="F59" s="132"/>
      <c r="G59" s="62"/>
      <c r="H59" s="62"/>
      <c r="I59" s="155"/>
      <c r="J59" s="155"/>
      <c r="K59" s="155"/>
      <c r="L59" s="155"/>
      <c r="M59" s="69"/>
      <c r="N59" s="69"/>
      <c r="O59" s="132"/>
      <c r="P59" s="132"/>
      <c r="Q59" s="132"/>
      <c r="R59" s="132"/>
      <c r="S59" s="62"/>
      <c r="T59" s="62"/>
    </row>
    <row r="60" spans="1:20" ht="14.25">
      <c r="A60" s="119" t="s">
        <v>81</v>
      </c>
      <c r="B60" s="120"/>
      <c r="C60" s="117">
        <v>14190</v>
      </c>
      <c r="D60" s="118"/>
      <c r="E60" s="132">
        <v>316</v>
      </c>
      <c r="F60" s="132"/>
      <c r="G60" s="62">
        <v>393</v>
      </c>
      <c r="H60" s="62">
        <v>901</v>
      </c>
      <c r="I60" s="132">
        <v>1502</v>
      </c>
      <c r="J60" s="132"/>
      <c r="K60" s="132">
        <v>1209</v>
      </c>
      <c r="L60" s="132"/>
      <c r="M60" s="69">
        <v>756</v>
      </c>
      <c r="N60" s="69">
        <v>264</v>
      </c>
      <c r="O60" s="132">
        <v>2577</v>
      </c>
      <c r="P60" s="132"/>
      <c r="Q60" s="132">
        <v>130</v>
      </c>
      <c r="R60" s="132"/>
      <c r="S60" s="62">
        <v>6060</v>
      </c>
      <c r="T60" s="62">
        <v>82</v>
      </c>
    </row>
    <row r="61" spans="1:20" ht="14.25">
      <c r="A61" s="119" t="s">
        <v>82</v>
      </c>
      <c r="B61" s="120"/>
      <c r="C61" s="117">
        <v>6978</v>
      </c>
      <c r="D61" s="118"/>
      <c r="E61" s="132">
        <v>163</v>
      </c>
      <c r="F61" s="132"/>
      <c r="G61" s="62">
        <v>256</v>
      </c>
      <c r="H61" s="62">
        <v>396</v>
      </c>
      <c r="I61" s="132">
        <v>885</v>
      </c>
      <c r="J61" s="132"/>
      <c r="K61" s="132">
        <v>504</v>
      </c>
      <c r="L61" s="132"/>
      <c r="M61" s="69">
        <v>413</v>
      </c>
      <c r="N61" s="69">
        <v>147</v>
      </c>
      <c r="O61" s="132">
        <v>1373</v>
      </c>
      <c r="P61" s="132"/>
      <c r="Q61" s="132">
        <v>97</v>
      </c>
      <c r="R61" s="132"/>
      <c r="S61" s="62">
        <v>2723</v>
      </c>
      <c r="T61" s="62">
        <v>21</v>
      </c>
    </row>
    <row r="62" spans="1:20" ht="14.25">
      <c r="A62" s="119" t="s">
        <v>210</v>
      </c>
      <c r="B62" s="120"/>
      <c r="C62" s="117">
        <v>10489</v>
      </c>
      <c r="D62" s="118"/>
      <c r="E62" s="132">
        <v>254</v>
      </c>
      <c r="F62" s="132"/>
      <c r="G62" s="62">
        <v>405</v>
      </c>
      <c r="H62" s="62">
        <v>688</v>
      </c>
      <c r="I62" s="132">
        <v>1221</v>
      </c>
      <c r="J62" s="132"/>
      <c r="K62" s="132">
        <v>682</v>
      </c>
      <c r="L62" s="132"/>
      <c r="M62" s="69">
        <v>729</v>
      </c>
      <c r="N62" s="69">
        <v>229</v>
      </c>
      <c r="O62" s="132">
        <v>1796</v>
      </c>
      <c r="P62" s="132"/>
      <c r="Q62" s="132">
        <v>161</v>
      </c>
      <c r="R62" s="132"/>
      <c r="S62" s="62">
        <v>4277</v>
      </c>
      <c r="T62" s="62">
        <v>47</v>
      </c>
    </row>
    <row r="63" spans="1:20" ht="14.25">
      <c r="A63" s="119" t="s">
        <v>211</v>
      </c>
      <c r="B63" s="120"/>
      <c r="C63" s="117">
        <v>9874</v>
      </c>
      <c r="D63" s="118"/>
      <c r="E63" s="132">
        <v>235</v>
      </c>
      <c r="F63" s="132"/>
      <c r="G63" s="62">
        <v>300</v>
      </c>
      <c r="H63" s="62">
        <v>669</v>
      </c>
      <c r="I63" s="132">
        <v>1176</v>
      </c>
      <c r="J63" s="132"/>
      <c r="K63" s="132">
        <v>676</v>
      </c>
      <c r="L63" s="132"/>
      <c r="M63" s="69">
        <v>614</v>
      </c>
      <c r="N63" s="69">
        <v>172</v>
      </c>
      <c r="O63" s="132">
        <v>1974</v>
      </c>
      <c r="P63" s="132"/>
      <c r="Q63" s="132">
        <v>119</v>
      </c>
      <c r="R63" s="132"/>
      <c r="S63" s="62">
        <v>3898</v>
      </c>
      <c r="T63" s="62">
        <v>41</v>
      </c>
    </row>
    <row r="64" spans="1:20" ht="14.25">
      <c r="A64" s="119"/>
      <c r="B64" s="120"/>
      <c r="C64" s="117"/>
      <c r="D64" s="118"/>
      <c r="E64" s="132"/>
      <c r="F64" s="132"/>
      <c r="G64" s="62"/>
      <c r="H64" s="62"/>
      <c r="I64" s="155"/>
      <c r="J64" s="155"/>
      <c r="K64" s="155"/>
      <c r="L64" s="155"/>
      <c r="M64" s="69"/>
      <c r="N64" s="69"/>
      <c r="O64" s="132"/>
      <c r="P64" s="132"/>
      <c r="Q64" s="132"/>
      <c r="R64" s="132"/>
      <c r="S64" s="62"/>
      <c r="T64" s="62"/>
    </row>
    <row r="65" spans="1:20" ht="14.25">
      <c r="A65" s="119" t="s">
        <v>212</v>
      </c>
      <c r="B65" s="120"/>
      <c r="C65" s="117">
        <v>8388</v>
      </c>
      <c r="D65" s="118"/>
      <c r="E65" s="132">
        <v>185</v>
      </c>
      <c r="F65" s="132"/>
      <c r="G65" s="62">
        <v>266</v>
      </c>
      <c r="H65" s="62">
        <v>501</v>
      </c>
      <c r="I65" s="132">
        <v>1005</v>
      </c>
      <c r="J65" s="132"/>
      <c r="K65" s="132">
        <v>457</v>
      </c>
      <c r="L65" s="132"/>
      <c r="M65" s="69">
        <v>435</v>
      </c>
      <c r="N65" s="69">
        <v>150</v>
      </c>
      <c r="O65" s="132">
        <v>1782</v>
      </c>
      <c r="P65" s="132"/>
      <c r="Q65" s="132">
        <v>132</v>
      </c>
      <c r="R65" s="132"/>
      <c r="S65" s="62">
        <v>3437</v>
      </c>
      <c r="T65" s="62">
        <v>38</v>
      </c>
    </row>
    <row r="66" spans="1:20" ht="14.25">
      <c r="A66" s="144" t="s">
        <v>86</v>
      </c>
      <c r="B66" s="134"/>
      <c r="C66" s="117">
        <v>9227</v>
      </c>
      <c r="D66" s="118"/>
      <c r="E66" s="132">
        <v>221</v>
      </c>
      <c r="F66" s="132"/>
      <c r="G66" s="62">
        <v>317</v>
      </c>
      <c r="H66" s="62">
        <v>617</v>
      </c>
      <c r="I66" s="132">
        <v>1125</v>
      </c>
      <c r="J66" s="132"/>
      <c r="K66" s="132">
        <v>490</v>
      </c>
      <c r="L66" s="132"/>
      <c r="M66" s="69">
        <v>461</v>
      </c>
      <c r="N66" s="69">
        <v>159</v>
      </c>
      <c r="O66" s="132">
        <v>1813</v>
      </c>
      <c r="P66" s="132"/>
      <c r="Q66" s="132">
        <v>154</v>
      </c>
      <c r="R66" s="132"/>
      <c r="S66" s="62">
        <v>3827</v>
      </c>
      <c r="T66" s="62">
        <v>43</v>
      </c>
    </row>
    <row r="67" spans="1:20" ht="14.25">
      <c r="A67" s="119" t="s">
        <v>83</v>
      </c>
      <c r="B67" s="120"/>
      <c r="C67" s="117">
        <v>8967</v>
      </c>
      <c r="D67" s="118"/>
      <c r="E67" s="132">
        <v>200</v>
      </c>
      <c r="F67" s="132"/>
      <c r="G67" s="62">
        <v>310</v>
      </c>
      <c r="H67" s="62">
        <v>639</v>
      </c>
      <c r="I67" s="132">
        <v>1083</v>
      </c>
      <c r="J67" s="132"/>
      <c r="K67" s="132">
        <v>607</v>
      </c>
      <c r="L67" s="132"/>
      <c r="M67" s="69">
        <v>484</v>
      </c>
      <c r="N67" s="69">
        <v>165</v>
      </c>
      <c r="O67" s="132">
        <v>1727</v>
      </c>
      <c r="P67" s="132"/>
      <c r="Q67" s="132">
        <v>139</v>
      </c>
      <c r="R67" s="132"/>
      <c r="S67" s="62">
        <v>3580</v>
      </c>
      <c r="T67" s="62">
        <v>33</v>
      </c>
    </row>
    <row r="68" spans="1:20" ht="14.25">
      <c r="A68" s="119" t="s">
        <v>84</v>
      </c>
      <c r="B68" s="120"/>
      <c r="C68" s="117">
        <v>7592</v>
      </c>
      <c r="D68" s="118"/>
      <c r="E68" s="132">
        <v>180</v>
      </c>
      <c r="F68" s="132"/>
      <c r="G68" s="62">
        <v>240</v>
      </c>
      <c r="H68" s="62">
        <v>546</v>
      </c>
      <c r="I68" s="132">
        <v>787</v>
      </c>
      <c r="J68" s="132"/>
      <c r="K68" s="132">
        <v>401</v>
      </c>
      <c r="L68" s="132"/>
      <c r="M68" s="69">
        <v>427</v>
      </c>
      <c r="N68" s="69">
        <v>160</v>
      </c>
      <c r="O68" s="132">
        <v>1515</v>
      </c>
      <c r="P68" s="132"/>
      <c r="Q68" s="132">
        <v>136</v>
      </c>
      <c r="R68" s="132"/>
      <c r="S68" s="62">
        <v>3151</v>
      </c>
      <c r="T68" s="62">
        <v>49</v>
      </c>
    </row>
    <row r="69" spans="1:18" ht="14.25">
      <c r="A69" s="122"/>
      <c r="B69" s="145"/>
      <c r="C69" s="121"/>
      <c r="D69" s="122"/>
      <c r="E69" s="122"/>
      <c r="F69" s="122"/>
      <c r="G69" s="67"/>
      <c r="H69" s="67"/>
      <c r="I69" s="122"/>
      <c r="J69" s="122"/>
      <c r="K69" s="122"/>
      <c r="L69" s="122"/>
      <c r="M69" s="67"/>
      <c r="N69" s="67"/>
      <c r="O69" s="122"/>
      <c r="P69" s="122"/>
      <c r="Q69" s="122"/>
      <c r="R69" s="122"/>
    </row>
    <row r="70" spans="1:20" ht="14.25">
      <c r="A70" s="56" t="s">
        <v>64</v>
      </c>
      <c r="K70" s="66"/>
      <c r="L70" s="66"/>
      <c r="M70" s="66"/>
      <c r="N70" s="66"/>
      <c r="O70" s="66"/>
      <c r="P70" s="66"/>
      <c r="Q70" s="66"/>
      <c r="R70" s="66"/>
      <c r="S70" s="66"/>
      <c r="T70" s="66"/>
    </row>
  </sheetData>
  <sheetProtection/>
  <mergeCells count="194">
    <mergeCell ref="I69:J69"/>
    <mergeCell ref="I63:J63"/>
    <mergeCell ref="I64:J64"/>
    <mergeCell ref="I65:J65"/>
    <mergeCell ref="I66:J66"/>
    <mergeCell ref="I67:J67"/>
    <mergeCell ref="I68:J68"/>
    <mergeCell ref="I51:J51"/>
    <mergeCell ref="K53:L53"/>
    <mergeCell ref="K54:L54"/>
    <mergeCell ref="K55:L55"/>
    <mergeCell ref="I52:J52"/>
    <mergeCell ref="K56:L56"/>
    <mergeCell ref="I58:J58"/>
    <mergeCell ref="I59:J59"/>
    <mergeCell ref="K69:L69"/>
    <mergeCell ref="I53:J53"/>
    <mergeCell ref="I55:J55"/>
    <mergeCell ref="I54:J54"/>
    <mergeCell ref="I56:J56"/>
    <mergeCell ref="K68:L68"/>
    <mergeCell ref="K64:L64"/>
    <mergeCell ref="I60:J60"/>
    <mergeCell ref="K59:L59"/>
    <mergeCell ref="K57:L57"/>
    <mergeCell ref="Q68:R68"/>
    <mergeCell ref="J10:K10"/>
    <mergeCell ref="J12:K12"/>
    <mergeCell ref="J13:K13"/>
    <mergeCell ref="J14:K14"/>
    <mergeCell ref="J15:K15"/>
    <mergeCell ref="J16:K16"/>
    <mergeCell ref="I57:J57"/>
    <mergeCell ref="O66:P66"/>
    <mergeCell ref="I61:J61"/>
    <mergeCell ref="K65:L65"/>
    <mergeCell ref="O65:P65"/>
    <mergeCell ref="Q66:R66"/>
    <mergeCell ref="K61:L61"/>
    <mergeCell ref="I62:J62"/>
    <mergeCell ref="K67:L67"/>
    <mergeCell ref="O67:P67"/>
    <mergeCell ref="Q67:R67"/>
    <mergeCell ref="K62:L62"/>
    <mergeCell ref="O62:P62"/>
    <mergeCell ref="Q62:R62"/>
    <mergeCell ref="K63:L63"/>
    <mergeCell ref="O63:P63"/>
    <mergeCell ref="Q63:R63"/>
    <mergeCell ref="K66:L66"/>
    <mergeCell ref="K60:L60"/>
    <mergeCell ref="O60:P60"/>
    <mergeCell ref="Q60:R60"/>
    <mergeCell ref="O61:P61"/>
    <mergeCell ref="Q61:R61"/>
    <mergeCell ref="K58:L58"/>
    <mergeCell ref="O58:P58"/>
    <mergeCell ref="Q58:R58"/>
    <mergeCell ref="O59:P59"/>
    <mergeCell ref="Q59:R59"/>
    <mergeCell ref="Q55:R55"/>
    <mergeCell ref="Q52:R52"/>
    <mergeCell ref="O53:P53"/>
    <mergeCell ref="Q53:R53"/>
    <mergeCell ref="O54:P54"/>
    <mergeCell ref="Q54:R54"/>
    <mergeCell ref="O55:P55"/>
    <mergeCell ref="O56:P56"/>
    <mergeCell ref="Q56:R56"/>
    <mergeCell ref="O69:P69"/>
    <mergeCell ref="Q69:R69"/>
    <mergeCell ref="O57:P57"/>
    <mergeCell ref="Q57:R57"/>
    <mergeCell ref="Q65:R65"/>
    <mergeCell ref="O64:P64"/>
    <mergeCell ref="Q64:R64"/>
    <mergeCell ref="O68:P68"/>
    <mergeCell ref="O52:P52"/>
    <mergeCell ref="Q51:R51"/>
    <mergeCell ref="O51:P51"/>
    <mergeCell ref="L11:M11"/>
    <mergeCell ref="L12:M12"/>
    <mergeCell ref="L17:M17"/>
    <mergeCell ref="N11:O11"/>
    <mergeCell ref="N12:O12"/>
    <mergeCell ref="N17:O17"/>
    <mergeCell ref="L13:M13"/>
    <mergeCell ref="N13:O13"/>
    <mergeCell ref="L14:M14"/>
    <mergeCell ref="L16:M16"/>
    <mergeCell ref="K1:T1"/>
    <mergeCell ref="K25:M25"/>
    <mergeCell ref="N25:P25"/>
    <mergeCell ref="Q25:S25"/>
    <mergeCell ref="K24:S24"/>
    <mergeCell ref="T24:T26"/>
    <mergeCell ref="N14:O14"/>
    <mergeCell ref="L15:M15"/>
    <mergeCell ref="N15:O15"/>
    <mergeCell ref="A3:T3"/>
    <mergeCell ref="A5:T5"/>
    <mergeCell ref="A7:T7"/>
    <mergeCell ref="D10:E10"/>
    <mergeCell ref="D11:E11"/>
    <mergeCell ref="D12:E12"/>
    <mergeCell ref="A12:C12"/>
    <mergeCell ref="A22:T22"/>
    <mergeCell ref="A49:T49"/>
    <mergeCell ref="H24:J24"/>
    <mergeCell ref="H25:J25"/>
    <mergeCell ref="F15:G15"/>
    <mergeCell ref="F16:G16"/>
    <mergeCell ref="A17:C17"/>
    <mergeCell ref="D17:E17"/>
    <mergeCell ref="N16:O16"/>
    <mergeCell ref="A68:B68"/>
    <mergeCell ref="A69:B69"/>
    <mergeCell ref="L10:M10"/>
    <mergeCell ref="N10:O10"/>
    <mergeCell ref="K51:L51"/>
    <mergeCell ref="A64:B64"/>
    <mergeCell ref="A65:B65"/>
    <mergeCell ref="A66:B66"/>
    <mergeCell ref="A67:B67"/>
    <mergeCell ref="A61:B61"/>
    <mergeCell ref="A62:B62"/>
    <mergeCell ref="A55:B55"/>
    <mergeCell ref="A56:B56"/>
    <mergeCell ref="A57:B57"/>
    <mergeCell ref="A58:B58"/>
    <mergeCell ref="E69:F69"/>
    <mergeCell ref="E60:F60"/>
    <mergeCell ref="E61:F61"/>
    <mergeCell ref="E62:F62"/>
    <mergeCell ref="E63:F63"/>
    <mergeCell ref="E54:F54"/>
    <mergeCell ref="E55:F55"/>
    <mergeCell ref="E56:F56"/>
    <mergeCell ref="E57:F57"/>
    <mergeCell ref="E68:F68"/>
    <mergeCell ref="C64:D64"/>
    <mergeCell ref="C65:D65"/>
    <mergeCell ref="C66:D66"/>
    <mergeCell ref="C67:D67"/>
    <mergeCell ref="C68:D68"/>
    <mergeCell ref="E64:F64"/>
    <mergeCell ref="E65:F65"/>
    <mergeCell ref="E66:F66"/>
    <mergeCell ref="E67:F67"/>
    <mergeCell ref="C51:D51"/>
    <mergeCell ref="C61:D61"/>
    <mergeCell ref="C62:D62"/>
    <mergeCell ref="E53:F53"/>
    <mergeCell ref="E51:F51"/>
    <mergeCell ref="E52:F52"/>
    <mergeCell ref="C53:D53"/>
    <mergeCell ref="E58:F58"/>
    <mergeCell ref="E59:F59"/>
    <mergeCell ref="B24:B26"/>
    <mergeCell ref="C24:G25"/>
    <mergeCell ref="C60:D60"/>
    <mergeCell ref="A51:B51"/>
    <mergeCell ref="A52:B52"/>
    <mergeCell ref="A53:B53"/>
    <mergeCell ref="C52:D52"/>
    <mergeCell ref="A54:B54"/>
    <mergeCell ref="A59:B59"/>
    <mergeCell ref="A60:B60"/>
    <mergeCell ref="F17:G17"/>
    <mergeCell ref="F11:G11"/>
    <mergeCell ref="F12:G12"/>
    <mergeCell ref="F13:G13"/>
    <mergeCell ref="F14:G14"/>
    <mergeCell ref="A24:A26"/>
    <mergeCell ref="A11:C11"/>
    <mergeCell ref="A10:C10"/>
    <mergeCell ref="A13:C13"/>
    <mergeCell ref="A14:C14"/>
    <mergeCell ref="A15:C15"/>
    <mergeCell ref="A16:C16"/>
    <mergeCell ref="D13:E13"/>
    <mergeCell ref="D14:E14"/>
    <mergeCell ref="D15:E15"/>
    <mergeCell ref="D16:E16"/>
    <mergeCell ref="F10:G10"/>
    <mergeCell ref="C63:D63"/>
    <mergeCell ref="A63:B63"/>
    <mergeCell ref="C69:D69"/>
    <mergeCell ref="C54:D54"/>
    <mergeCell ref="C55:D55"/>
    <mergeCell ref="C56:D56"/>
    <mergeCell ref="C57:D57"/>
    <mergeCell ref="C58:D58"/>
    <mergeCell ref="C59:D5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7" width="16.625" style="1" customWidth="1"/>
    <col min="8" max="8" width="9.00390625" style="1" customWidth="1"/>
    <col min="9" max="10" width="6.00390625" style="1" customWidth="1"/>
    <col min="11" max="11" width="3.625" style="1" customWidth="1"/>
    <col min="12" max="12" width="4.625" style="1" customWidth="1"/>
    <col min="13" max="13" width="3.625" style="1" customWidth="1"/>
    <col min="14" max="14" width="5.875" style="1" customWidth="1"/>
    <col min="15" max="15" width="3.625" style="1" customWidth="1"/>
    <col min="16" max="16" width="4.75390625" style="1" customWidth="1"/>
    <col min="17" max="17" width="3.625" style="1" customWidth="1"/>
    <col min="18" max="18" width="4.875" style="1" customWidth="1"/>
    <col min="19" max="19" width="3.625" style="1" customWidth="1"/>
    <col min="20" max="20" width="4.875" style="1" customWidth="1"/>
    <col min="21" max="21" width="3.625" style="1" customWidth="1"/>
    <col min="22" max="22" width="6.00390625" style="1" customWidth="1"/>
    <col min="23" max="23" width="3.625" style="1" customWidth="1"/>
    <col min="24" max="24" width="4.875" style="1" customWidth="1"/>
    <col min="25" max="25" width="3.625" style="1" customWidth="1"/>
    <col min="26" max="26" width="4.875" style="1" customWidth="1"/>
    <col min="27" max="27" width="3.625" style="1" customWidth="1"/>
    <col min="28" max="28" width="4.875" style="1" customWidth="1"/>
    <col min="29" max="29" width="3.625" style="1" customWidth="1"/>
    <col min="30" max="30" width="5.875" style="1" customWidth="1"/>
    <col min="31" max="31" width="3.625" style="1" customWidth="1"/>
    <col min="32" max="32" width="5.375" style="1" customWidth="1"/>
    <col min="33" max="33" width="3.625" style="1" customWidth="1"/>
    <col min="34" max="34" width="4.875" style="1" customWidth="1"/>
    <col min="35" max="35" width="4.375" style="1" customWidth="1"/>
    <col min="36" max="36" width="3.50390625" style="1" customWidth="1"/>
    <col min="37" max="16384" width="9.00390625" style="1" customWidth="1"/>
  </cols>
  <sheetData>
    <row r="1" spans="1:36" ht="14.25">
      <c r="A1" s="84" t="s">
        <v>102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5" t="s">
        <v>118</v>
      </c>
    </row>
    <row r="3" spans="1:35" ht="17.25">
      <c r="A3" s="199" t="s">
        <v>103</v>
      </c>
      <c r="B3" s="199"/>
      <c r="C3" s="199"/>
      <c r="D3" s="199"/>
      <c r="E3" s="199"/>
      <c r="F3" s="199"/>
      <c r="G3" s="199"/>
      <c r="H3" s="14"/>
      <c r="I3" s="200" t="s">
        <v>259</v>
      </c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</row>
    <row r="4" spans="21:35" ht="15" thickBot="1">
      <c r="U4" s="22"/>
      <c r="V4" s="22"/>
      <c r="W4" s="22"/>
      <c r="X4" s="22"/>
      <c r="Y4" s="22"/>
      <c r="Z4" s="22"/>
      <c r="AA4" s="22"/>
      <c r="AB4" s="22"/>
      <c r="AC4" s="7"/>
      <c r="AD4" s="7"/>
      <c r="AE4" s="7"/>
      <c r="AF4" s="7"/>
      <c r="AG4" s="7"/>
      <c r="AH4" s="7"/>
      <c r="AI4" s="7"/>
    </row>
    <row r="5" spans="1:36" ht="21" customHeight="1">
      <c r="A5" s="196" t="s">
        <v>1</v>
      </c>
      <c r="B5" s="103" t="s">
        <v>110</v>
      </c>
      <c r="C5" s="103"/>
      <c r="D5" s="2" t="s">
        <v>111</v>
      </c>
      <c r="E5" s="103" t="s">
        <v>112</v>
      </c>
      <c r="F5" s="103"/>
      <c r="G5" s="115"/>
      <c r="I5" s="209" t="s">
        <v>1</v>
      </c>
      <c r="J5" s="209"/>
      <c r="K5" s="209"/>
      <c r="L5" s="196"/>
      <c r="M5" s="115" t="s">
        <v>121</v>
      </c>
      <c r="N5" s="187"/>
      <c r="O5" s="187"/>
      <c r="P5" s="187"/>
      <c r="Q5" s="187"/>
      <c r="R5" s="187"/>
      <c r="S5" s="187"/>
      <c r="T5" s="105"/>
      <c r="U5" s="115" t="s">
        <v>122</v>
      </c>
      <c r="V5" s="187"/>
      <c r="W5" s="187"/>
      <c r="X5" s="187"/>
      <c r="Y5" s="187"/>
      <c r="Z5" s="187"/>
      <c r="AA5" s="187"/>
      <c r="AB5" s="105"/>
      <c r="AC5" s="115" t="s">
        <v>116</v>
      </c>
      <c r="AD5" s="187"/>
      <c r="AE5" s="187"/>
      <c r="AF5" s="187"/>
      <c r="AG5" s="187"/>
      <c r="AH5" s="187"/>
      <c r="AI5" s="187"/>
      <c r="AJ5" s="187"/>
    </row>
    <row r="6" spans="1:36" ht="21" customHeight="1">
      <c r="A6" s="197"/>
      <c r="B6" s="4" t="s">
        <v>105</v>
      </c>
      <c r="C6" s="4" t="s">
        <v>106</v>
      </c>
      <c r="D6" s="4" t="s">
        <v>105</v>
      </c>
      <c r="E6" s="4" t="s">
        <v>107</v>
      </c>
      <c r="F6" s="4" t="s">
        <v>108</v>
      </c>
      <c r="G6" s="5" t="s">
        <v>109</v>
      </c>
      <c r="I6" s="210"/>
      <c r="J6" s="210"/>
      <c r="K6" s="210"/>
      <c r="L6" s="197"/>
      <c r="M6" s="180" t="s">
        <v>119</v>
      </c>
      <c r="N6" s="181"/>
      <c r="O6" s="181"/>
      <c r="P6" s="182"/>
      <c r="Q6" s="180" t="s">
        <v>120</v>
      </c>
      <c r="R6" s="181"/>
      <c r="S6" s="181"/>
      <c r="T6" s="182"/>
      <c r="U6" s="180" t="s">
        <v>119</v>
      </c>
      <c r="V6" s="181"/>
      <c r="W6" s="181"/>
      <c r="X6" s="182"/>
      <c r="Y6" s="180" t="s">
        <v>120</v>
      </c>
      <c r="Z6" s="181"/>
      <c r="AA6" s="181"/>
      <c r="AB6" s="182"/>
      <c r="AC6" s="121" t="s">
        <v>119</v>
      </c>
      <c r="AD6" s="122"/>
      <c r="AE6" s="122"/>
      <c r="AF6" s="145"/>
      <c r="AG6" s="180" t="s">
        <v>120</v>
      </c>
      <c r="AH6" s="181"/>
      <c r="AI6" s="181"/>
      <c r="AJ6" s="181"/>
    </row>
    <row r="7" spans="2:36" ht="14.25">
      <c r="B7" s="8"/>
      <c r="I7" s="211"/>
      <c r="J7" s="211"/>
      <c r="K7" s="211"/>
      <c r="L7" s="212"/>
      <c r="M7" s="191"/>
      <c r="N7" s="192"/>
      <c r="O7" s="192"/>
      <c r="P7" s="192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</row>
    <row r="8" spans="1:36" ht="14.25">
      <c r="A8" s="46" t="s">
        <v>5</v>
      </c>
      <c r="B8" s="91">
        <f aca="true" t="shared" si="0" ref="B8:G8">SUM(B10:B26)</f>
        <v>31</v>
      </c>
      <c r="C8" s="92">
        <f t="shared" si="0"/>
        <v>2</v>
      </c>
      <c r="D8" s="92">
        <f t="shared" si="0"/>
        <v>121</v>
      </c>
      <c r="E8" s="93">
        <f t="shared" si="0"/>
        <v>1290401</v>
      </c>
      <c r="F8" s="92">
        <f t="shared" si="0"/>
        <v>312</v>
      </c>
      <c r="G8" s="234">
        <f t="shared" si="0"/>
        <v>1606</v>
      </c>
      <c r="I8" s="203" t="s">
        <v>5</v>
      </c>
      <c r="J8" s="203"/>
      <c r="K8" s="203"/>
      <c r="L8" s="204"/>
      <c r="M8" s="193">
        <f>SUM(M10:P26)</f>
        <v>479030</v>
      </c>
      <c r="N8" s="172"/>
      <c r="O8" s="172"/>
      <c r="P8" s="172"/>
      <c r="Q8" s="183">
        <v>2.4</v>
      </c>
      <c r="R8" s="183"/>
      <c r="S8" s="183"/>
      <c r="T8" s="183"/>
      <c r="U8" s="172">
        <f>SUM(U10:X26)</f>
        <v>480845</v>
      </c>
      <c r="V8" s="172"/>
      <c r="W8" s="172"/>
      <c r="X8" s="172"/>
      <c r="Y8" s="183">
        <v>2.4</v>
      </c>
      <c r="Z8" s="183"/>
      <c r="AA8" s="183"/>
      <c r="AB8" s="183"/>
      <c r="AC8" s="172">
        <f>SUM(AC10:AF26)</f>
        <v>489930</v>
      </c>
      <c r="AD8" s="172"/>
      <c r="AE8" s="172"/>
      <c r="AF8" s="172"/>
      <c r="AG8" s="189">
        <v>2.4</v>
      </c>
      <c r="AH8" s="189"/>
      <c r="AI8" s="189"/>
      <c r="AJ8" s="189"/>
    </row>
    <row r="9" spans="2:36" ht="14.25">
      <c r="B9" s="11"/>
      <c r="E9" s="20"/>
      <c r="I9" s="205"/>
      <c r="J9" s="205"/>
      <c r="K9" s="205"/>
      <c r="L9" s="206"/>
      <c r="M9" s="188"/>
      <c r="N9" s="170"/>
      <c r="O9" s="170"/>
      <c r="P9" s="170"/>
      <c r="Q9" s="190"/>
      <c r="R9" s="190"/>
      <c r="S9" s="190"/>
      <c r="T9" s="184"/>
      <c r="U9" s="170"/>
      <c r="V9" s="170"/>
      <c r="W9" s="170"/>
      <c r="X9" s="170"/>
      <c r="Y9" s="184"/>
      <c r="Z9" s="184"/>
      <c r="AA9" s="184"/>
      <c r="AB9" s="184"/>
      <c r="AC9" s="170"/>
      <c r="AD9" s="170"/>
      <c r="AE9" s="170"/>
      <c r="AF9" s="170"/>
      <c r="AG9" s="190"/>
      <c r="AH9" s="190"/>
      <c r="AI9" s="190"/>
      <c r="AJ9" s="190"/>
    </row>
    <row r="10" spans="1:36" ht="14.25">
      <c r="A10" s="13" t="s">
        <v>9</v>
      </c>
      <c r="B10" s="24">
        <v>1</v>
      </c>
      <c r="C10" s="12">
        <v>2</v>
      </c>
      <c r="D10" s="12">
        <v>48</v>
      </c>
      <c r="E10" s="10">
        <v>386091</v>
      </c>
      <c r="F10" s="12">
        <v>48</v>
      </c>
      <c r="G10" s="12">
        <v>609</v>
      </c>
      <c r="I10" s="194" t="s">
        <v>9</v>
      </c>
      <c r="J10" s="194"/>
      <c r="K10" s="194"/>
      <c r="L10" s="195"/>
      <c r="M10" s="188">
        <v>217200</v>
      </c>
      <c r="N10" s="170"/>
      <c r="O10" s="170"/>
      <c r="P10" s="170"/>
      <c r="Q10" s="185">
        <v>2</v>
      </c>
      <c r="R10" s="185"/>
      <c r="S10" s="185"/>
      <c r="T10" s="185"/>
      <c r="U10" s="170">
        <v>218340</v>
      </c>
      <c r="V10" s="170"/>
      <c r="W10" s="170"/>
      <c r="X10" s="170"/>
      <c r="Y10" s="185">
        <v>2</v>
      </c>
      <c r="Z10" s="185"/>
      <c r="AA10" s="185"/>
      <c r="AB10" s="185"/>
      <c r="AC10" s="170">
        <v>219259</v>
      </c>
      <c r="AD10" s="170"/>
      <c r="AE10" s="170"/>
      <c r="AF10" s="170"/>
      <c r="AG10" s="185">
        <v>2</v>
      </c>
      <c r="AH10" s="185"/>
      <c r="AI10" s="185"/>
      <c r="AJ10" s="185"/>
    </row>
    <row r="11" spans="1:36" ht="14.25">
      <c r="A11" s="13" t="s">
        <v>10</v>
      </c>
      <c r="B11" s="24">
        <v>1</v>
      </c>
      <c r="C11" s="12" t="s">
        <v>228</v>
      </c>
      <c r="D11" s="12">
        <v>7</v>
      </c>
      <c r="E11" s="10">
        <v>101152</v>
      </c>
      <c r="F11" s="12">
        <v>15</v>
      </c>
      <c r="G11" s="12">
        <v>145</v>
      </c>
      <c r="I11" s="194" t="s">
        <v>10</v>
      </c>
      <c r="J11" s="194"/>
      <c r="K11" s="194"/>
      <c r="L11" s="195"/>
      <c r="M11" s="188">
        <v>19990</v>
      </c>
      <c r="N11" s="170"/>
      <c r="O11" s="170"/>
      <c r="P11" s="170"/>
      <c r="Q11" s="185">
        <v>2.5</v>
      </c>
      <c r="R11" s="185"/>
      <c r="S11" s="185"/>
      <c r="T11" s="185"/>
      <c r="U11" s="170">
        <v>20049</v>
      </c>
      <c r="V11" s="170"/>
      <c r="W11" s="170"/>
      <c r="X11" s="170"/>
      <c r="Y11" s="185">
        <v>2.5</v>
      </c>
      <c r="Z11" s="185"/>
      <c r="AA11" s="185"/>
      <c r="AB11" s="185"/>
      <c r="AC11" s="170">
        <v>20071</v>
      </c>
      <c r="AD11" s="170"/>
      <c r="AE11" s="170"/>
      <c r="AF11" s="170"/>
      <c r="AG11" s="185">
        <v>2.5</v>
      </c>
      <c r="AH11" s="185"/>
      <c r="AI11" s="185"/>
      <c r="AJ11" s="185"/>
    </row>
    <row r="12" spans="1:36" ht="14.25">
      <c r="A12" s="13" t="s">
        <v>11</v>
      </c>
      <c r="B12" s="24">
        <v>1</v>
      </c>
      <c r="C12" s="12" t="s">
        <v>228</v>
      </c>
      <c r="D12" s="12">
        <v>9</v>
      </c>
      <c r="E12" s="10">
        <v>87136</v>
      </c>
      <c r="F12" s="12">
        <v>10</v>
      </c>
      <c r="G12" s="12">
        <v>49</v>
      </c>
      <c r="I12" s="194" t="s">
        <v>11</v>
      </c>
      <c r="J12" s="194"/>
      <c r="K12" s="194"/>
      <c r="L12" s="195"/>
      <c r="M12" s="188">
        <v>41462</v>
      </c>
      <c r="N12" s="170"/>
      <c r="O12" s="170"/>
      <c r="P12" s="170"/>
      <c r="Q12" s="185">
        <v>2.6</v>
      </c>
      <c r="R12" s="185"/>
      <c r="S12" s="185"/>
      <c r="T12" s="185"/>
      <c r="U12" s="170">
        <v>41630</v>
      </c>
      <c r="V12" s="170"/>
      <c r="W12" s="170"/>
      <c r="X12" s="170"/>
      <c r="Y12" s="185">
        <v>2.6</v>
      </c>
      <c r="Z12" s="185"/>
      <c r="AA12" s="185"/>
      <c r="AB12" s="185"/>
      <c r="AC12" s="170">
        <v>41849</v>
      </c>
      <c r="AD12" s="170"/>
      <c r="AE12" s="170"/>
      <c r="AF12" s="170"/>
      <c r="AG12" s="185">
        <v>2.5</v>
      </c>
      <c r="AH12" s="185"/>
      <c r="AI12" s="185"/>
      <c r="AJ12" s="185"/>
    </row>
    <row r="13" spans="1:36" ht="14.25">
      <c r="A13" s="13" t="s">
        <v>12</v>
      </c>
      <c r="B13" s="24">
        <v>1</v>
      </c>
      <c r="C13" s="12" t="s">
        <v>228</v>
      </c>
      <c r="D13" s="12">
        <v>5</v>
      </c>
      <c r="E13" s="10">
        <v>66874</v>
      </c>
      <c r="F13" s="12">
        <v>24</v>
      </c>
      <c r="G13" s="12">
        <v>68</v>
      </c>
      <c r="I13" s="194" t="s">
        <v>12</v>
      </c>
      <c r="J13" s="194"/>
      <c r="K13" s="194"/>
      <c r="L13" s="195"/>
      <c r="M13" s="188">
        <v>12562</v>
      </c>
      <c r="N13" s="170"/>
      <c r="O13" s="170"/>
      <c r="P13" s="170"/>
      <c r="Q13" s="185">
        <v>2.5</v>
      </c>
      <c r="R13" s="185"/>
      <c r="S13" s="185"/>
      <c r="T13" s="185"/>
      <c r="U13" s="170">
        <v>12735</v>
      </c>
      <c r="V13" s="170"/>
      <c r="W13" s="170"/>
      <c r="X13" s="170"/>
      <c r="Y13" s="185">
        <v>2.5</v>
      </c>
      <c r="Z13" s="185"/>
      <c r="AA13" s="185"/>
      <c r="AB13" s="185"/>
      <c r="AC13" s="170">
        <v>12813</v>
      </c>
      <c r="AD13" s="170"/>
      <c r="AE13" s="170"/>
      <c r="AF13" s="170"/>
      <c r="AG13" s="185">
        <v>2.4</v>
      </c>
      <c r="AH13" s="185"/>
      <c r="AI13" s="185"/>
      <c r="AJ13" s="185"/>
    </row>
    <row r="14" spans="1:36" ht="14.25">
      <c r="A14" s="13" t="s">
        <v>13</v>
      </c>
      <c r="B14" s="24">
        <v>1</v>
      </c>
      <c r="C14" s="12" t="s">
        <v>228</v>
      </c>
      <c r="D14" s="12">
        <v>3</v>
      </c>
      <c r="E14" s="10">
        <v>37778</v>
      </c>
      <c r="F14" s="12">
        <v>66</v>
      </c>
      <c r="G14" s="12">
        <v>128</v>
      </c>
      <c r="I14" s="194" t="s">
        <v>13</v>
      </c>
      <c r="J14" s="194"/>
      <c r="K14" s="194"/>
      <c r="L14" s="195"/>
      <c r="M14" s="188">
        <v>10138</v>
      </c>
      <c r="N14" s="170"/>
      <c r="O14" s="170"/>
      <c r="P14" s="170"/>
      <c r="Q14" s="185">
        <v>2.5</v>
      </c>
      <c r="R14" s="185"/>
      <c r="S14" s="185"/>
      <c r="T14" s="185"/>
      <c r="U14" s="170">
        <v>10103</v>
      </c>
      <c r="V14" s="170"/>
      <c r="W14" s="170"/>
      <c r="X14" s="170"/>
      <c r="Y14" s="185">
        <v>2.5</v>
      </c>
      <c r="Z14" s="185"/>
      <c r="AA14" s="185"/>
      <c r="AB14" s="185"/>
      <c r="AC14" s="170">
        <v>10352</v>
      </c>
      <c r="AD14" s="170"/>
      <c r="AE14" s="170"/>
      <c r="AF14" s="170"/>
      <c r="AG14" s="185">
        <v>2.4</v>
      </c>
      <c r="AH14" s="185"/>
      <c r="AI14" s="185"/>
      <c r="AJ14" s="185"/>
    </row>
    <row r="15" spans="1:36" ht="14.25">
      <c r="A15" s="13" t="s">
        <v>14</v>
      </c>
      <c r="B15" s="24">
        <v>1</v>
      </c>
      <c r="C15" s="12" t="s">
        <v>228</v>
      </c>
      <c r="D15" s="12">
        <v>9</v>
      </c>
      <c r="E15" s="10">
        <v>75512</v>
      </c>
      <c r="F15" s="12">
        <v>6</v>
      </c>
      <c r="G15" s="12">
        <v>59</v>
      </c>
      <c r="I15" s="194" t="s">
        <v>14</v>
      </c>
      <c r="J15" s="194"/>
      <c r="K15" s="194"/>
      <c r="L15" s="195"/>
      <c r="M15" s="188">
        <v>29800</v>
      </c>
      <c r="N15" s="170"/>
      <c r="O15" s="170"/>
      <c r="P15" s="170"/>
      <c r="Q15" s="185">
        <v>2.3</v>
      </c>
      <c r="R15" s="185"/>
      <c r="S15" s="185"/>
      <c r="T15" s="185"/>
      <c r="U15" s="170">
        <v>29850</v>
      </c>
      <c r="V15" s="170"/>
      <c r="W15" s="170"/>
      <c r="X15" s="170"/>
      <c r="Y15" s="185">
        <v>2.3</v>
      </c>
      <c r="Z15" s="185"/>
      <c r="AA15" s="185"/>
      <c r="AB15" s="185"/>
      <c r="AC15" s="170">
        <v>30000</v>
      </c>
      <c r="AD15" s="170"/>
      <c r="AE15" s="170"/>
      <c r="AF15" s="170"/>
      <c r="AG15" s="185">
        <v>2.3</v>
      </c>
      <c r="AH15" s="185"/>
      <c r="AI15" s="185"/>
      <c r="AJ15" s="185"/>
    </row>
    <row r="16" spans="1:36" ht="14.25">
      <c r="A16" s="13" t="s">
        <v>15</v>
      </c>
      <c r="B16" s="24">
        <v>1</v>
      </c>
      <c r="C16" s="12" t="s">
        <v>228</v>
      </c>
      <c r="D16" s="12">
        <v>3</v>
      </c>
      <c r="E16" s="10">
        <v>22743</v>
      </c>
      <c r="F16" s="12">
        <v>11</v>
      </c>
      <c r="G16" s="12">
        <v>16</v>
      </c>
      <c r="I16" s="194" t="s">
        <v>15</v>
      </c>
      <c r="J16" s="194"/>
      <c r="K16" s="194"/>
      <c r="L16" s="195"/>
      <c r="M16" s="188">
        <v>10479</v>
      </c>
      <c r="N16" s="170"/>
      <c r="O16" s="170"/>
      <c r="P16" s="170"/>
      <c r="Q16" s="185">
        <v>2.7</v>
      </c>
      <c r="R16" s="185"/>
      <c r="S16" s="185"/>
      <c r="T16" s="185"/>
      <c r="U16" s="170">
        <v>10493</v>
      </c>
      <c r="V16" s="170"/>
      <c r="W16" s="170"/>
      <c r="X16" s="170"/>
      <c r="Y16" s="185">
        <v>2.7</v>
      </c>
      <c r="Z16" s="185"/>
      <c r="AA16" s="185"/>
      <c r="AB16" s="185"/>
      <c r="AC16" s="170">
        <v>10525</v>
      </c>
      <c r="AD16" s="170"/>
      <c r="AE16" s="170"/>
      <c r="AF16" s="170"/>
      <c r="AG16" s="185">
        <v>2.7</v>
      </c>
      <c r="AH16" s="185"/>
      <c r="AI16" s="185"/>
      <c r="AJ16" s="185"/>
    </row>
    <row r="17" spans="1:36" ht="14.25">
      <c r="A17" s="13" t="s">
        <v>16</v>
      </c>
      <c r="B17" s="24">
        <v>1</v>
      </c>
      <c r="C17" s="12" t="s">
        <v>228</v>
      </c>
      <c r="D17" s="12">
        <v>5</v>
      </c>
      <c r="E17" s="10">
        <v>51983</v>
      </c>
      <c r="F17" s="12">
        <v>6</v>
      </c>
      <c r="G17" s="12">
        <v>43</v>
      </c>
      <c r="I17" s="194" t="s">
        <v>16</v>
      </c>
      <c r="J17" s="194"/>
      <c r="K17" s="194"/>
      <c r="L17" s="195"/>
      <c r="M17" s="188">
        <v>18753</v>
      </c>
      <c r="N17" s="170"/>
      <c r="O17" s="170"/>
      <c r="P17" s="170"/>
      <c r="Q17" s="185">
        <v>2.8</v>
      </c>
      <c r="R17" s="185"/>
      <c r="S17" s="185"/>
      <c r="T17" s="185"/>
      <c r="U17" s="170">
        <v>19347</v>
      </c>
      <c r="V17" s="170"/>
      <c r="W17" s="170"/>
      <c r="X17" s="170"/>
      <c r="Y17" s="185">
        <v>2.8</v>
      </c>
      <c r="Z17" s="185"/>
      <c r="AA17" s="185"/>
      <c r="AB17" s="185"/>
      <c r="AC17" s="170">
        <v>19858</v>
      </c>
      <c r="AD17" s="170"/>
      <c r="AE17" s="170"/>
      <c r="AF17" s="170"/>
      <c r="AG17" s="185">
        <v>2.7</v>
      </c>
      <c r="AH17" s="185"/>
      <c r="AI17" s="185"/>
      <c r="AJ17" s="185"/>
    </row>
    <row r="18" spans="1:36" ht="14.25">
      <c r="A18" s="13"/>
      <c r="B18" s="24"/>
      <c r="C18" s="12"/>
      <c r="D18" s="12"/>
      <c r="E18" s="10"/>
      <c r="F18" s="12"/>
      <c r="G18" s="12"/>
      <c r="I18" s="194"/>
      <c r="J18" s="194"/>
      <c r="K18" s="194"/>
      <c r="L18" s="195"/>
      <c r="M18" s="216"/>
      <c r="N18" s="217"/>
      <c r="O18" s="217"/>
      <c r="P18" s="217"/>
      <c r="Q18" s="214"/>
      <c r="R18" s="214"/>
      <c r="S18" s="214"/>
      <c r="T18" s="215"/>
      <c r="U18" s="186"/>
      <c r="V18" s="186"/>
      <c r="W18" s="186"/>
      <c r="X18" s="186"/>
      <c r="Y18" s="215"/>
      <c r="Z18" s="215"/>
      <c r="AA18" s="215"/>
      <c r="AB18" s="215"/>
      <c r="AC18" s="186"/>
      <c r="AD18" s="186"/>
      <c r="AE18" s="186"/>
      <c r="AF18" s="186"/>
      <c r="AG18" s="215"/>
      <c r="AH18" s="215"/>
      <c r="AI18" s="215"/>
      <c r="AJ18" s="215"/>
    </row>
    <row r="19" spans="1:36" ht="14.25">
      <c r="A19" s="13" t="s">
        <v>17</v>
      </c>
      <c r="B19" s="24">
        <v>1</v>
      </c>
      <c r="C19" s="12" t="s">
        <v>228</v>
      </c>
      <c r="D19" s="12">
        <v>1</v>
      </c>
      <c r="E19" s="10">
        <v>22999</v>
      </c>
      <c r="F19" s="12">
        <v>12</v>
      </c>
      <c r="G19" s="12">
        <v>24</v>
      </c>
      <c r="I19" s="194" t="s">
        <v>17</v>
      </c>
      <c r="J19" s="194"/>
      <c r="K19" s="194"/>
      <c r="L19" s="195"/>
      <c r="M19" s="188">
        <v>5628</v>
      </c>
      <c r="N19" s="170"/>
      <c r="O19" s="170"/>
      <c r="P19" s="170"/>
      <c r="Q19" s="185">
        <v>2.2</v>
      </c>
      <c r="R19" s="185"/>
      <c r="S19" s="185"/>
      <c r="T19" s="185"/>
      <c r="U19" s="170">
        <v>6000</v>
      </c>
      <c r="V19" s="170"/>
      <c r="W19" s="170"/>
      <c r="X19" s="170"/>
      <c r="Y19" s="185">
        <v>2</v>
      </c>
      <c r="Z19" s="185"/>
      <c r="AA19" s="185"/>
      <c r="AB19" s="185"/>
      <c r="AC19" s="170">
        <v>6000</v>
      </c>
      <c r="AD19" s="170"/>
      <c r="AE19" s="170"/>
      <c r="AF19" s="170"/>
      <c r="AG19" s="185">
        <v>2</v>
      </c>
      <c r="AH19" s="185"/>
      <c r="AI19" s="185"/>
      <c r="AJ19" s="185"/>
    </row>
    <row r="20" spans="1:36" ht="14.25">
      <c r="A20" s="13" t="s">
        <v>18</v>
      </c>
      <c r="B20" s="24">
        <v>3</v>
      </c>
      <c r="C20" s="12" t="s">
        <v>228</v>
      </c>
      <c r="D20" s="12">
        <v>7</v>
      </c>
      <c r="E20" s="10">
        <v>86217</v>
      </c>
      <c r="F20" s="12">
        <v>9</v>
      </c>
      <c r="G20" s="12">
        <v>51</v>
      </c>
      <c r="I20" s="194" t="s">
        <v>18</v>
      </c>
      <c r="J20" s="194"/>
      <c r="K20" s="194"/>
      <c r="L20" s="195"/>
      <c r="M20" s="188">
        <v>13188</v>
      </c>
      <c r="N20" s="170"/>
      <c r="O20" s="170"/>
      <c r="P20" s="170"/>
      <c r="Q20" s="185">
        <v>3.3</v>
      </c>
      <c r="R20" s="185"/>
      <c r="S20" s="185"/>
      <c r="T20" s="185"/>
      <c r="U20" s="170">
        <v>13387</v>
      </c>
      <c r="V20" s="170"/>
      <c r="W20" s="170"/>
      <c r="X20" s="170"/>
      <c r="Y20" s="185">
        <v>3.3</v>
      </c>
      <c r="Z20" s="185"/>
      <c r="AA20" s="185"/>
      <c r="AB20" s="185"/>
      <c r="AC20" s="170">
        <v>14312</v>
      </c>
      <c r="AD20" s="170"/>
      <c r="AE20" s="170"/>
      <c r="AF20" s="170"/>
      <c r="AG20" s="185">
        <v>3.1</v>
      </c>
      <c r="AH20" s="185"/>
      <c r="AI20" s="185"/>
      <c r="AJ20" s="185"/>
    </row>
    <row r="21" spans="1:36" ht="14.25">
      <c r="A21" s="13" t="s">
        <v>19</v>
      </c>
      <c r="B21" s="24">
        <v>6</v>
      </c>
      <c r="C21" s="12" t="s">
        <v>228</v>
      </c>
      <c r="D21" s="12">
        <v>5</v>
      </c>
      <c r="E21" s="10">
        <v>100429</v>
      </c>
      <c r="F21" s="12">
        <v>28</v>
      </c>
      <c r="G21" s="12">
        <v>48</v>
      </c>
      <c r="I21" s="194" t="s">
        <v>19</v>
      </c>
      <c r="J21" s="194"/>
      <c r="K21" s="194"/>
      <c r="L21" s="195"/>
      <c r="M21" s="188">
        <v>26165</v>
      </c>
      <c r="N21" s="170"/>
      <c r="O21" s="170"/>
      <c r="P21" s="170"/>
      <c r="Q21" s="185">
        <v>2.9</v>
      </c>
      <c r="R21" s="185"/>
      <c r="S21" s="185"/>
      <c r="T21" s="185"/>
      <c r="U21" s="170">
        <v>26789</v>
      </c>
      <c r="V21" s="170"/>
      <c r="W21" s="170"/>
      <c r="X21" s="170"/>
      <c r="Y21" s="185">
        <v>2.9</v>
      </c>
      <c r="Z21" s="185"/>
      <c r="AA21" s="185"/>
      <c r="AB21" s="185"/>
      <c r="AC21" s="170">
        <v>29021</v>
      </c>
      <c r="AD21" s="170"/>
      <c r="AE21" s="170"/>
      <c r="AF21" s="170"/>
      <c r="AG21" s="185">
        <v>2.7</v>
      </c>
      <c r="AH21" s="185"/>
      <c r="AI21" s="185"/>
      <c r="AJ21" s="185"/>
    </row>
    <row r="22" spans="1:36" ht="14.25">
      <c r="A22" s="13" t="s">
        <v>20</v>
      </c>
      <c r="B22" s="24">
        <v>2</v>
      </c>
      <c r="C22" s="12" t="s">
        <v>228</v>
      </c>
      <c r="D22" s="12">
        <v>7</v>
      </c>
      <c r="E22" s="10">
        <v>82782</v>
      </c>
      <c r="F22" s="12">
        <v>22</v>
      </c>
      <c r="G22" s="12">
        <v>133</v>
      </c>
      <c r="I22" s="194" t="s">
        <v>20</v>
      </c>
      <c r="J22" s="194"/>
      <c r="K22" s="194"/>
      <c r="L22" s="195"/>
      <c r="M22" s="188">
        <v>24085</v>
      </c>
      <c r="N22" s="170"/>
      <c r="O22" s="170"/>
      <c r="P22" s="170"/>
      <c r="Q22" s="185">
        <v>3.4</v>
      </c>
      <c r="R22" s="185"/>
      <c r="S22" s="185"/>
      <c r="T22" s="185"/>
      <c r="U22" s="170">
        <v>24192</v>
      </c>
      <c r="V22" s="170"/>
      <c r="W22" s="170"/>
      <c r="X22" s="170"/>
      <c r="Y22" s="185">
        <v>3.4</v>
      </c>
      <c r="Z22" s="185"/>
      <c r="AA22" s="185"/>
      <c r="AB22" s="185"/>
      <c r="AC22" s="170">
        <v>25064</v>
      </c>
      <c r="AD22" s="170"/>
      <c r="AE22" s="170"/>
      <c r="AF22" s="170"/>
      <c r="AG22" s="185">
        <v>3.3</v>
      </c>
      <c r="AH22" s="185"/>
      <c r="AI22" s="185"/>
      <c r="AJ22" s="185"/>
    </row>
    <row r="23" spans="1:36" ht="14.25">
      <c r="A23" s="13" t="s">
        <v>21</v>
      </c>
      <c r="B23" s="24">
        <v>3</v>
      </c>
      <c r="C23" s="12" t="s">
        <v>228</v>
      </c>
      <c r="D23" s="12">
        <v>5</v>
      </c>
      <c r="E23" s="10">
        <v>49577</v>
      </c>
      <c r="F23" s="12">
        <v>18</v>
      </c>
      <c r="G23" s="12">
        <v>103</v>
      </c>
      <c r="I23" s="194" t="s">
        <v>21</v>
      </c>
      <c r="J23" s="194"/>
      <c r="K23" s="194"/>
      <c r="L23" s="195"/>
      <c r="M23" s="188">
        <v>15017</v>
      </c>
      <c r="N23" s="170"/>
      <c r="O23" s="170"/>
      <c r="P23" s="170"/>
      <c r="Q23" s="185">
        <v>3.1</v>
      </c>
      <c r="R23" s="185"/>
      <c r="S23" s="185"/>
      <c r="T23" s="185"/>
      <c r="U23" s="170">
        <v>13351</v>
      </c>
      <c r="V23" s="170"/>
      <c r="W23" s="170"/>
      <c r="X23" s="170"/>
      <c r="Y23" s="185">
        <v>3.5</v>
      </c>
      <c r="Z23" s="185"/>
      <c r="AA23" s="185"/>
      <c r="AB23" s="185"/>
      <c r="AC23" s="170">
        <v>15890</v>
      </c>
      <c r="AD23" s="170"/>
      <c r="AE23" s="170"/>
      <c r="AF23" s="170"/>
      <c r="AG23" s="185">
        <v>2.9</v>
      </c>
      <c r="AH23" s="185"/>
      <c r="AI23" s="185"/>
      <c r="AJ23" s="185"/>
    </row>
    <row r="24" spans="1:36" ht="14.25">
      <c r="A24" s="13" t="s">
        <v>22</v>
      </c>
      <c r="B24" s="24">
        <v>5</v>
      </c>
      <c r="C24" s="12" t="s">
        <v>228</v>
      </c>
      <c r="D24" s="12">
        <v>4</v>
      </c>
      <c r="E24" s="10">
        <v>59692</v>
      </c>
      <c r="F24" s="12">
        <v>12</v>
      </c>
      <c r="G24" s="12">
        <v>21</v>
      </c>
      <c r="I24" s="194" t="s">
        <v>22</v>
      </c>
      <c r="J24" s="194"/>
      <c r="K24" s="194"/>
      <c r="L24" s="195"/>
      <c r="M24" s="188">
        <v>12890</v>
      </c>
      <c r="N24" s="170"/>
      <c r="O24" s="170"/>
      <c r="P24" s="170"/>
      <c r="Q24" s="185">
        <v>3.2</v>
      </c>
      <c r="R24" s="185"/>
      <c r="S24" s="185"/>
      <c r="T24" s="185"/>
      <c r="U24" s="170">
        <v>12770</v>
      </c>
      <c r="V24" s="170"/>
      <c r="W24" s="170"/>
      <c r="X24" s="170"/>
      <c r="Y24" s="185">
        <v>3.2</v>
      </c>
      <c r="Z24" s="185"/>
      <c r="AA24" s="185"/>
      <c r="AB24" s="185"/>
      <c r="AC24" s="170">
        <v>12765</v>
      </c>
      <c r="AD24" s="170"/>
      <c r="AE24" s="170"/>
      <c r="AF24" s="170"/>
      <c r="AG24" s="185">
        <v>3.2</v>
      </c>
      <c r="AH24" s="185"/>
      <c r="AI24" s="185"/>
      <c r="AJ24" s="185"/>
    </row>
    <row r="25" spans="1:36" ht="14.25">
      <c r="A25" s="13" t="s">
        <v>23</v>
      </c>
      <c r="B25" s="24">
        <v>3</v>
      </c>
      <c r="C25" s="12" t="s">
        <v>228</v>
      </c>
      <c r="D25" s="12">
        <v>3</v>
      </c>
      <c r="E25" s="10">
        <v>59436</v>
      </c>
      <c r="F25" s="12">
        <v>25</v>
      </c>
      <c r="G25" s="12">
        <v>109</v>
      </c>
      <c r="I25" s="194" t="s">
        <v>23</v>
      </c>
      <c r="J25" s="194"/>
      <c r="K25" s="194"/>
      <c r="L25" s="195"/>
      <c r="M25" s="188">
        <v>18668</v>
      </c>
      <c r="N25" s="170"/>
      <c r="O25" s="170"/>
      <c r="P25" s="170"/>
      <c r="Q25" s="185">
        <v>2.4</v>
      </c>
      <c r="R25" s="185"/>
      <c r="S25" s="185"/>
      <c r="T25" s="185"/>
      <c r="U25" s="170">
        <v>18770</v>
      </c>
      <c r="V25" s="170"/>
      <c r="W25" s="170"/>
      <c r="X25" s="170"/>
      <c r="Y25" s="185">
        <v>2.4</v>
      </c>
      <c r="Z25" s="185"/>
      <c r="AA25" s="185"/>
      <c r="AB25" s="185"/>
      <c r="AC25" s="170">
        <v>19140</v>
      </c>
      <c r="AD25" s="170"/>
      <c r="AE25" s="170"/>
      <c r="AF25" s="170"/>
      <c r="AG25" s="185">
        <v>2.3</v>
      </c>
      <c r="AH25" s="185"/>
      <c r="AI25" s="185"/>
      <c r="AJ25" s="185"/>
    </row>
    <row r="26" spans="1:36" ht="14.25">
      <c r="A26" s="13" t="s">
        <v>24</v>
      </c>
      <c r="B26" s="12" t="s">
        <v>228</v>
      </c>
      <c r="C26" s="12" t="s">
        <v>228</v>
      </c>
      <c r="D26" s="12" t="s">
        <v>228</v>
      </c>
      <c r="E26" s="12" t="s">
        <v>228</v>
      </c>
      <c r="F26" s="12" t="s">
        <v>228</v>
      </c>
      <c r="G26" s="12" t="s">
        <v>228</v>
      </c>
      <c r="I26" s="194" t="s">
        <v>24</v>
      </c>
      <c r="J26" s="194"/>
      <c r="K26" s="194"/>
      <c r="L26" s="195"/>
      <c r="M26" s="188">
        <v>3005</v>
      </c>
      <c r="N26" s="170"/>
      <c r="O26" s="170"/>
      <c r="P26" s="170"/>
      <c r="Q26" s="185">
        <v>3.3</v>
      </c>
      <c r="R26" s="185"/>
      <c r="S26" s="185"/>
      <c r="T26" s="185"/>
      <c r="U26" s="170">
        <v>3039</v>
      </c>
      <c r="V26" s="170"/>
      <c r="W26" s="170"/>
      <c r="X26" s="170"/>
      <c r="Y26" s="185">
        <v>3.2</v>
      </c>
      <c r="Z26" s="185"/>
      <c r="AA26" s="185"/>
      <c r="AB26" s="185"/>
      <c r="AC26" s="170">
        <v>3011</v>
      </c>
      <c r="AD26" s="170"/>
      <c r="AE26" s="170"/>
      <c r="AF26" s="170"/>
      <c r="AG26" s="185">
        <v>3.2</v>
      </c>
      <c r="AH26" s="185"/>
      <c r="AI26" s="185"/>
      <c r="AJ26" s="185"/>
    </row>
    <row r="27" spans="1:36" ht="14.25">
      <c r="A27" s="17"/>
      <c r="B27" s="15"/>
      <c r="I27" s="201"/>
      <c r="J27" s="201"/>
      <c r="K27" s="201"/>
      <c r="L27" s="202"/>
      <c r="M27" s="213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</row>
    <row r="28" spans="1:19" ht="14.25">
      <c r="A28" s="83" t="s">
        <v>104</v>
      </c>
      <c r="B28" s="16"/>
      <c r="C28" s="16"/>
      <c r="D28" s="16"/>
      <c r="E28" s="16"/>
      <c r="F28" s="16"/>
      <c r="G28" s="16"/>
      <c r="I28" s="7" t="s">
        <v>123</v>
      </c>
      <c r="J28" s="16"/>
      <c r="K28" s="16"/>
      <c r="L28" s="7"/>
      <c r="M28" s="7"/>
      <c r="N28" s="7"/>
      <c r="O28" s="7"/>
      <c r="P28" s="7"/>
      <c r="Q28" s="7"/>
      <c r="R28" s="7"/>
      <c r="S28" s="7"/>
    </row>
    <row r="29" ht="14.25">
      <c r="A29" s="7" t="s">
        <v>25</v>
      </c>
    </row>
    <row r="32" spans="1:35" ht="17.25">
      <c r="A32" s="200" t="s">
        <v>258</v>
      </c>
      <c r="B32" s="200"/>
      <c r="C32" s="200"/>
      <c r="D32" s="200"/>
      <c r="E32" s="200"/>
      <c r="F32" s="200"/>
      <c r="G32" s="200"/>
      <c r="H32" s="33"/>
      <c r="I32" s="200" t="s">
        <v>260</v>
      </c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</row>
    <row r="33" spans="1:35" ht="17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ht="14.25" customHeight="1" thickBot="1">
      <c r="AK34" s="51"/>
    </row>
    <row r="35" spans="1:37" ht="18" customHeight="1">
      <c r="A35" s="196" t="s">
        <v>1</v>
      </c>
      <c r="B35" s="115" t="s">
        <v>113</v>
      </c>
      <c r="C35" s="187"/>
      <c r="D35" s="105"/>
      <c r="E35" s="103" t="s">
        <v>116</v>
      </c>
      <c r="F35" s="103"/>
      <c r="G35" s="115"/>
      <c r="I35" s="209" t="s">
        <v>125</v>
      </c>
      <c r="J35" s="196"/>
      <c r="K35" s="168" t="s">
        <v>220</v>
      </c>
      <c r="L35" s="169"/>
      <c r="M35" s="173" t="s">
        <v>126</v>
      </c>
      <c r="N35" s="174"/>
      <c r="O35" s="173" t="s">
        <v>217</v>
      </c>
      <c r="P35" s="174"/>
      <c r="Q35" s="173" t="s">
        <v>195</v>
      </c>
      <c r="R35" s="174"/>
      <c r="S35" s="168" t="s">
        <v>221</v>
      </c>
      <c r="T35" s="169"/>
      <c r="U35" s="173" t="s">
        <v>127</v>
      </c>
      <c r="V35" s="174"/>
      <c r="W35" s="173" t="s">
        <v>128</v>
      </c>
      <c r="X35" s="174"/>
      <c r="Y35" s="173" t="s">
        <v>129</v>
      </c>
      <c r="Z35" s="174"/>
      <c r="AA35" s="173" t="s">
        <v>130</v>
      </c>
      <c r="AB35" s="174"/>
      <c r="AC35" s="168" t="s">
        <v>224</v>
      </c>
      <c r="AD35" s="169"/>
      <c r="AE35" s="168" t="s">
        <v>226</v>
      </c>
      <c r="AF35" s="169"/>
      <c r="AG35" s="168" t="s">
        <v>229</v>
      </c>
      <c r="AH35" s="169"/>
      <c r="AI35" s="158" t="s">
        <v>230</v>
      </c>
      <c r="AJ35" s="159"/>
      <c r="AK35" s="51"/>
    </row>
    <row r="36" spans="1:37" ht="18" customHeight="1">
      <c r="A36" s="197"/>
      <c r="B36" s="4" t="s">
        <v>67</v>
      </c>
      <c r="C36" s="4" t="s">
        <v>114</v>
      </c>
      <c r="D36" s="4" t="s">
        <v>115</v>
      </c>
      <c r="E36" s="4" t="s">
        <v>67</v>
      </c>
      <c r="F36" s="4" t="s">
        <v>114</v>
      </c>
      <c r="G36" s="5" t="s">
        <v>115</v>
      </c>
      <c r="I36" s="194"/>
      <c r="J36" s="195"/>
      <c r="K36" s="164"/>
      <c r="L36" s="165"/>
      <c r="M36" s="175"/>
      <c r="N36" s="176"/>
      <c r="O36" s="175"/>
      <c r="P36" s="176"/>
      <c r="Q36" s="175"/>
      <c r="R36" s="176"/>
      <c r="S36" s="164" t="s">
        <v>222</v>
      </c>
      <c r="T36" s="165"/>
      <c r="U36" s="175"/>
      <c r="V36" s="176"/>
      <c r="W36" s="175"/>
      <c r="X36" s="176"/>
      <c r="Y36" s="175"/>
      <c r="Z36" s="176"/>
      <c r="AA36" s="175"/>
      <c r="AB36" s="176"/>
      <c r="AC36" s="164"/>
      <c r="AD36" s="165"/>
      <c r="AE36" s="164"/>
      <c r="AF36" s="165"/>
      <c r="AG36" s="164"/>
      <c r="AH36" s="165"/>
      <c r="AI36" s="160" t="s">
        <v>231</v>
      </c>
      <c r="AJ36" s="161"/>
      <c r="AK36" s="51"/>
    </row>
    <row r="37" spans="1:36" ht="18" customHeight="1">
      <c r="A37" s="47"/>
      <c r="B37" s="8"/>
      <c r="I37" s="210"/>
      <c r="J37" s="197"/>
      <c r="K37" s="166" t="s">
        <v>219</v>
      </c>
      <c r="L37" s="167"/>
      <c r="M37" s="177"/>
      <c r="N37" s="178"/>
      <c r="O37" s="177"/>
      <c r="P37" s="178"/>
      <c r="Q37" s="177"/>
      <c r="R37" s="178"/>
      <c r="S37" s="166" t="s">
        <v>223</v>
      </c>
      <c r="T37" s="167"/>
      <c r="U37" s="177"/>
      <c r="V37" s="178"/>
      <c r="W37" s="177"/>
      <c r="X37" s="178"/>
      <c r="Y37" s="177"/>
      <c r="Z37" s="178"/>
      <c r="AA37" s="177"/>
      <c r="AB37" s="178"/>
      <c r="AC37" s="166" t="s">
        <v>225</v>
      </c>
      <c r="AD37" s="167"/>
      <c r="AE37" s="166" t="s">
        <v>227</v>
      </c>
      <c r="AF37" s="167"/>
      <c r="AG37" s="166" t="s">
        <v>219</v>
      </c>
      <c r="AH37" s="167"/>
      <c r="AI37" s="162" t="s">
        <v>223</v>
      </c>
      <c r="AJ37" s="163"/>
    </row>
    <row r="38" spans="1:36" ht="14.25">
      <c r="A38" s="46" t="s">
        <v>5</v>
      </c>
      <c r="B38" s="94">
        <f aca="true" t="shared" si="1" ref="B38:G38">SUM(B40:B56)</f>
        <v>308760</v>
      </c>
      <c r="C38" s="93">
        <f t="shared" si="1"/>
        <v>12181</v>
      </c>
      <c r="D38" s="93">
        <f t="shared" si="1"/>
        <v>296579</v>
      </c>
      <c r="E38" s="93">
        <f t="shared" si="1"/>
        <v>312492</v>
      </c>
      <c r="F38" s="93">
        <f t="shared" si="1"/>
        <v>7669</v>
      </c>
      <c r="G38" s="93">
        <f t="shared" si="1"/>
        <v>304823</v>
      </c>
      <c r="I38" s="53"/>
      <c r="J38" s="54"/>
      <c r="K38" s="95"/>
      <c r="L38" s="96"/>
      <c r="M38" s="96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156" t="s">
        <v>261</v>
      </c>
      <c r="AF38" s="52" t="s">
        <v>194</v>
      </c>
      <c r="AG38" s="92"/>
      <c r="AH38" s="92"/>
      <c r="AI38" s="92"/>
      <c r="AJ38" s="92"/>
    </row>
    <row r="39" spans="2:36" ht="14.25">
      <c r="B39" s="19"/>
      <c r="C39" s="20"/>
      <c r="D39" s="20"/>
      <c r="E39" s="20"/>
      <c r="F39" s="20"/>
      <c r="G39" s="20"/>
      <c r="I39" s="207" t="s">
        <v>5</v>
      </c>
      <c r="J39" s="204"/>
      <c r="K39" s="97">
        <f>SUM(K41:K57)</f>
        <v>15</v>
      </c>
      <c r="L39" s="98">
        <f>SUM(L41:L57)</f>
        <v>1</v>
      </c>
      <c r="M39" s="99">
        <f aca="true" t="shared" si="2" ref="M39:AD39">SUM(M41:M57)</f>
        <v>85</v>
      </c>
      <c r="N39" s="98">
        <f t="shared" si="2"/>
        <v>11</v>
      </c>
      <c r="O39" s="99">
        <f t="shared" si="2"/>
        <v>52</v>
      </c>
      <c r="P39" s="98">
        <f t="shared" si="2"/>
        <v>4</v>
      </c>
      <c r="Q39" s="99">
        <f t="shared" si="2"/>
        <v>5</v>
      </c>
      <c r="R39" s="98">
        <f t="shared" si="2"/>
        <v>7</v>
      </c>
      <c r="S39" s="99">
        <f t="shared" si="2"/>
        <v>80</v>
      </c>
      <c r="T39" s="98">
        <f t="shared" si="2"/>
        <v>6</v>
      </c>
      <c r="U39" s="99">
        <f t="shared" si="2"/>
        <v>34</v>
      </c>
      <c r="V39" s="98">
        <f t="shared" si="2"/>
        <v>14</v>
      </c>
      <c r="W39" s="99">
        <f t="shared" si="2"/>
        <v>27</v>
      </c>
      <c r="X39" s="98">
        <f t="shared" si="2"/>
        <v>1</v>
      </c>
      <c r="Y39" s="99">
        <f t="shared" si="2"/>
        <v>19</v>
      </c>
      <c r="Z39" s="98">
        <f t="shared" si="2"/>
        <v>2</v>
      </c>
      <c r="AA39" s="99">
        <f t="shared" si="2"/>
        <v>35</v>
      </c>
      <c r="AB39" s="98">
        <f t="shared" si="2"/>
        <v>1</v>
      </c>
      <c r="AC39" s="99">
        <f t="shared" si="2"/>
        <v>53</v>
      </c>
      <c r="AD39" s="98">
        <f t="shared" si="2"/>
        <v>11</v>
      </c>
      <c r="AE39" s="157"/>
      <c r="AF39" s="98">
        <f>SUM(AF41:AF57)</f>
        <v>1</v>
      </c>
      <c r="AG39" s="221">
        <f>SUM(AG41:AH57)</f>
        <v>1</v>
      </c>
      <c r="AH39" s="222"/>
      <c r="AI39" s="219">
        <f>SUM(AI41:AJ57)</f>
        <v>170</v>
      </c>
      <c r="AJ39" s="220"/>
    </row>
    <row r="40" spans="1:34" ht="14.25">
      <c r="A40" s="13" t="s">
        <v>9</v>
      </c>
      <c r="B40" s="19">
        <v>119553</v>
      </c>
      <c r="C40" s="20">
        <v>5404</v>
      </c>
      <c r="D40" s="20">
        <v>114149</v>
      </c>
      <c r="E40" s="23">
        <v>121740</v>
      </c>
      <c r="F40" s="20">
        <v>3442</v>
      </c>
      <c r="G40" s="20">
        <v>118298</v>
      </c>
      <c r="I40" s="208"/>
      <c r="J40" s="206"/>
      <c r="K40" s="7"/>
      <c r="L40" s="7"/>
      <c r="AF40" s="12" t="s">
        <v>194</v>
      </c>
      <c r="AG40" s="12"/>
      <c r="AH40" s="12"/>
    </row>
    <row r="41" spans="1:36" ht="14.25">
      <c r="A41" s="13" t="s">
        <v>10</v>
      </c>
      <c r="B41" s="19">
        <v>13338</v>
      </c>
      <c r="C41" s="20">
        <v>510</v>
      </c>
      <c r="D41" s="20">
        <v>12828</v>
      </c>
      <c r="E41" s="23">
        <v>13407</v>
      </c>
      <c r="F41" s="20">
        <v>355</v>
      </c>
      <c r="G41" s="20">
        <v>13052</v>
      </c>
      <c r="I41" s="194" t="s">
        <v>9</v>
      </c>
      <c r="J41" s="195"/>
      <c r="K41" s="25">
        <v>1</v>
      </c>
      <c r="L41" s="26">
        <v>1</v>
      </c>
      <c r="M41" s="25">
        <v>8</v>
      </c>
      <c r="N41" s="26">
        <v>2</v>
      </c>
      <c r="O41" s="25">
        <v>5</v>
      </c>
      <c r="P41" s="26">
        <v>1</v>
      </c>
      <c r="Q41" s="25">
        <v>1</v>
      </c>
      <c r="R41" s="26">
        <v>6</v>
      </c>
      <c r="S41" s="25">
        <v>3</v>
      </c>
      <c r="T41" s="26">
        <v>3</v>
      </c>
      <c r="U41" s="25">
        <v>1</v>
      </c>
      <c r="V41" s="26">
        <v>7</v>
      </c>
      <c r="W41" s="12" t="s">
        <v>228</v>
      </c>
      <c r="X41" s="26">
        <v>1</v>
      </c>
      <c r="Y41" s="12" t="s">
        <v>228</v>
      </c>
      <c r="Z41" s="26">
        <v>2</v>
      </c>
      <c r="AA41" s="12" t="s">
        <v>228</v>
      </c>
      <c r="AB41" s="26">
        <v>1</v>
      </c>
      <c r="AC41" s="25">
        <v>7</v>
      </c>
      <c r="AD41" s="26">
        <v>4</v>
      </c>
      <c r="AE41" s="12" t="s">
        <v>228</v>
      </c>
      <c r="AF41" s="26">
        <v>1</v>
      </c>
      <c r="AG41" s="12"/>
      <c r="AH41" s="12" t="s">
        <v>228</v>
      </c>
      <c r="AI41" s="184">
        <v>1</v>
      </c>
      <c r="AJ41" s="218"/>
    </row>
    <row r="42" spans="1:36" ht="14.25">
      <c r="A42" s="13" t="s">
        <v>11</v>
      </c>
      <c r="B42" s="19">
        <v>28049</v>
      </c>
      <c r="C42" s="20">
        <v>1002</v>
      </c>
      <c r="D42" s="20">
        <v>27047</v>
      </c>
      <c r="E42" s="23">
        <v>28165</v>
      </c>
      <c r="F42" s="20">
        <v>569</v>
      </c>
      <c r="G42" s="20">
        <v>27596</v>
      </c>
      <c r="I42" s="194" t="s">
        <v>10</v>
      </c>
      <c r="J42" s="195"/>
      <c r="K42" s="25">
        <v>1</v>
      </c>
      <c r="L42" s="26"/>
      <c r="M42" s="25">
        <v>3</v>
      </c>
      <c r="N42" s="26">
        <v>1</v>
      </c>
      <c r="O42" s="25">
        <v>1</v>
      </c>
      <c r="P42" s="26"/>
      <c r="Q42" s="12" t="s">
        <v>228</v>
      </c>
      <c r="R42" s="26"/>
      <c r="S42" s="25">
        <v>2</v>
      </c>
      <c r="T42" s="26"/>
      <c r="U42" s="25">
        <v>1</v>
      </c>
      <c r="V42" s="26"/>
      <c r="W42" s="12" t="s">
        <v>228</v>
      </c>
      <c r="X42" s="26"/>
      <c r="Y42" s="12" t="s">
        <v>228</v>
      </c>
      <c r="Z42" s="26"/>
      <c r="AA42" s="25">
        <v>1</v>
      </c>
      <c r="AB42" s="26"/>
      <c r="AC42" s="25">
        <v>2</v>
      </c>
      <c r="AD42" s="26">
        <v>1</v>
      </c>
      <c r="AE42" s="12" t="s">
        <v>228</v>
      </c>
      <c r="AF42" s="26"/>
      <c r="AG42" s="184" t="s">
        <v>228</v>
      </c>
      <c r="AH42" s="218"/>
      <c r="AI42" s="184">
        <v>4</v>
      </c>
      <c r="AJ42" s="218" t="s">
        <v>218</v>
      </c>
    </row>
    <row r="43" spans="1:36" ht="14.25">
      <c r="A43" s="13" t="s">
        <v>12</v>
      </c>
      <c r="B43" s="19">
        <v>8853</v>
      </c>
      <c r="C43" s="20">
        <v>449</v>
      </c>
      <c r="D43" s="20">
        <v>8404</v>
      </c>
      <c r="E43" s="23">
        <v>8883</v>
      </c>
      <c r="F43" s="20">
        <v>303</v>
      </c>
      <c r="G43" s="20">
        <v>8580</v>
      </c>
      <c r="I43" s="194" t="s">
        <v>11</v>
      </c>
      <c r="J43" s="195"/>
      <c r="K43" s="25">
        <v>1</v>
      </c>
      <c r="L43" s="26"/>
      <c r="M43" s="25">
        <v>9</v>
      </c>
      <c r="N43" s="26"/>
      <c r="O43" s="25">
        <v>1</v>
      </c>
      <c r="P43" s="26">
        <v>1</v>
      </c>
      <c r="Q43" s="12" t="s">
        <v>228</v>
      </c>
      <c r="R43" s="26">
        <v>1</v>
      </c>
      <c r="S43" s="25">
        <v>8</v>
      </c>
      <c r="T43" s="26">
        <v>1</v>
      </c>
      <c r="U43" s="25">
        <v>3</v>
      </c>
      <c r="V43" s="26"/>
      <c r="W43" s="25">
        <v>2</v>
      </c>
      <c r="X43" s="26"/>
      <c r="Y43" s="25">
        <v>1</v>
      </c>
      <c r="Z43" s="26"/>
      <c r="AA43" s="25">
        <v>1</v>
      </c>
      <c r="AB43" s="26"/>
      <c r="AC43" s="25">
        <v>4</v>
      </c>
      <c r="AD43" s="26">
        <v>3</v>
      </c>
      <c r="AE43" s="12" t="s">
        <v>228</v>
      </c>
      <c r="AF43" s="26"/>
      <c r="AG43" s="184" t="s">
        <v>228</v>
      </c>
      <c r="AH43" s="218"/>
      <c r="AI43" s="184">
        <v>1</v>
      </c>
      <c r="AJ43" s="218" t="s">
        <v>218</v>
      </c>
    </row>
    <row r="44" spans="1:36" ht="14.25">
      <c r="A44" s="13" t="s">
        <v>13</v>
      </c>
      <c r="B44" s="19">
        <v>7167</v>
      </c>
      <c r="C44" s="20">
        <v>279</v>
      </c>
      <c r="D44" s="20">
        <v>6888</v>
      </c>
      <c r="E44" s="23">
        <v>7189</v>
      </c>
      <c r="F44" s="20">
        <v>124</v>
      </c>
      <c r="G44" s="20">
        <v>7065</v>
      </c>
      <c r="I44" s="194" t="s">
        <v>12</v>
      </c>
      <c r="J44" s="195"/>
      <c r="K44" s="12" t="s">
        <v>228</v>
      </c>
      <c r="L44" s="26"/>
      <c r="M44" s="25">
        <v>2</v>
      </c>
      <c r="N44" s="26"/>
      <c r="O44" s="25">
        <v>2</v>
      </c>
      <c r="P44" s="26">
        <v>1</v>
      </c>
      <c r="Q44" s="12" t="s">
        <v>228</v>
      </c>
      <c r="R44" s="26"/>
      <c r="S44" s="25">
        <v>2</v>
      </c>
      <c r="T44" s="26"/>
      <c r="U44" s="25">
        <v>2</v>
      </c>
      <c r="V44" s="26"/>
      <c r="W44" s="12" t="s">
        <v>228</v>
      </c>
      <c r="X44" s="26"/>
      <c r="Y44" s="12" t="s">
        <v>228</v>
      </c>
      <c r="Z44" s="26"/>
      <c r="AA44" s="12" t="s">
        <v>228</v>
      </c>
      <c r="AB44" s="26"/>
      <c r="AC44" s="25">
        <v>1</v>
      </c>
      <c r="AD44" s="26"/>
      <c r="AE44" s="12" t="s">
        <v>228</v>
      </c>
      <c r="AF44" s="26"/>
      <c r="AG44" s="184" t="s">
        <v>228</v>
      </c>
      <c r="AH44" s="218"/>
      <c r="AI44" s="184">
        <v>4</v>
      </c>
      <c r="AJ44" s="218" t="s">
        <v>218</v>
      </c>
    </row>
    <row r="45" spans="1:36" ht="14.25">
      <c r="A45" s="13" t="s">
        <v>14</v>
      </c>
      <c r="B45" s="19">
        <v>19822</v>
      </c>
      <c r="C45" s="20">
        <v>885</v>
      </c>
      <c r="D45" s="20">
        <v>18937</v>
      </c>
      <c r="E45" s="23">
        <v>20035</v>
      </c>
      <c r="F45" s="20">
        <v>625</v>
      </c>
      <c r="G45" s="20">
        <v>19410</v>
      </c>
      <c r="I45" s="194" t="s">
        <v>13</v>
      </c>
      <c r="J45" s="195"/>
      <c r="K45" s="25">
        <v>1</v>
      </c>
      <c r="L45" s="26"/>
      <c r="M45" s="25">
        <v>2</v>
      </c>
      <c r="N45" s="26">
        <v>1</v>
      </c>
      <c r="O45" s="12" t="s">
        <v>228</v>
      </c>
      <c r="P45" s="26"/>
      <c r="Q45" s="12" t="s">
        <v>228</v>
      </c>
      <c r="R45" s="26"/>
      <c r="S45" s="25">
        <v>1</v>
      </c>
      <c r="T45" s="26"/>
      <c r="U45" s="25">
        <v>1</v>
      </c>
      <c r="V45" s="26"/>
      <c r="W45" s="25">
        <v>1</v>
      </c>
      <c r="X45" s="26"/>
      <c r="Y45" s="12" t="s">
        <v>228</v>
      </c>
      <c r="Z45" s="26"/>
      <c r="AA45" s="12" t="s">
        <v>228</v>
      </c>
      <c r="AB45" s="26"/>
      <c r="AC45" s="12" t="s">
        <v>228</v>
      </c>
      <c r="AD45" s="26"/>
      <c r="AE45" s="12" t="s">
        <v>228</v>
      </c>
      <c r="AF45" s="26"/>
      <c r="AG45" s="184" t="s">
        <v>228</v>
      </c>
      <c r="AH45" s="218"/>
      <c r="AI45" s="184" t="s">
        <v>218</v>
      </c>
      <c r="AJ45" s="218" t="s">
        <v>218</v>
      </c>
    </row>
    <row r="46" spans="1:36" ht="14.25">
      <c r="A46" s="13" t="s">
        <v>15</v>
      </c>
      <c r="B46" s="19">
        <v>7479</v>
      </c>
      <c r="C46" s="20">
        <v>303</v>
      </c>
      <c r="D46" s="20">
        <v>7176</v>
      </c>
      <c r="E46" s="23">
        <v>7515</v>
      </c>
      <c r="F46" s="20">
        <v>195</v>
      </c>
      <c r="G46" s="20">
        <v>7320</v>
      </c>
      <c r="I46" s="194" t="s">
        <v>14</v>
      </c>
      <c r="J46" s="195"/>
      <c r="K46" s="25">
        <v>1</v>
      </c>
      <c r="L46" s="26"/>
      <c r="M46" s="25">
        <v>1</v>
      </c>
      <c r="N46" s="26">
        <v>1</v>
      </c>
      <c r="O46" s="25">
        <v>2</v>
      </c>
      <c r="P46" s="26"/>
      <c r="Q46" s="25">
        <v>1</v>
      </c>
      <c r="R46" s="26"/>
      <c r="S46" s="25">
        <v>6</v>
      </c>
      <c r="T46" s="26"/>
      <c r="U46" s="25">
        <v>1</v>
      </c>
      <c r="V46" s="26"/>
      <c r="W46" s="25">
        <v>1</v>
      </c>
      <c r="X46" s="26"/>
      <c r="Y46" s="25">
        <v>1</v>
      </c>
      <c r="Z46" s="26"/>
      <c r="AA46" s="25">
        <v>1</v>
      </c>
      <c r="AB46" s="26"/>
      <c r="AC46" s="25">
        <v>1</v>
      </c>
      <c r="AD46" s="26"/>
      <c r="AE46" s="12" t="s">
        <v>228</v>
      </c>
      <c r="AF46" s="26"/>
      <c r="AG46" s="184" t="s">
        <v>228</v>
      </c>
      <c r="AH46" s="218"/>
      <c r="AI46" s="184">
        <v>13</v>
      </c>
      <c r="AJ46" s="218" t="s">
        <v>218</v>
      </c>
    </row>
    <row r="47" spans="1:36" ht="14.25">
      <c r="A47" s="13" t="s">
        <v>16</v>
      </c>
      <c r="B47" s="19">
        <v>13306</v>
      </c>
      <c r="C47" s="20">
        <v>269</v>
      </c>
      <c r="D47" s="20">
        <v>13037</v>
      </c>
      <c r="E47" s="23">
        <v>13616</v>
      </c>
      <c r="F47" s="20">
        <v>208</v>
      </c>
      <c r="G47" s="20">
        <v>13408</v>
      </c>
      <c r="I47" s="194" t="s">
        <v>15</v>
      </c>
      <c r="J47" s="195"/>
      <c r="K47" s="12" t="s">
        <v>228</v>
      </c>
      <c r="L47" s="26"/>
      <c r="M47" s="25">
        <v>1</v>
      </c>
      <c r="N47" s="26">
        <v>1</v>
      </c>
      <c r="O47" s="12" t="s">
        <v>228</v>
      </c>
      <c r="P47" s="26"/>
      <c r="Q47" s="12" t="s">
        <v>228</v>
      </c>
      <c r="R47" s="26"/>
      <c r="S47" s="25">
        <v>1</v>
      </c>
      <c r="T47" s="26"/>
      <c r="U47" s="25">
        <v>3</v>
      </c>
      <c r="V47" s="26"/>
      <c r="W47" s="25">
        <v>2</v>
      </c>
      <c r="X47" s="26"/>
      <c r="Y47" s="25">
        <v>1</v>
      </c>
      <c r="Z47" s="26"/>
      <c r="AA47" s="25">
        <v>2</v>
      </c>
      <c r="AB47" s="26"/>
      <c r="AC47" s="25">
        <v>1</v>
      </c>
      <c r="AD47" s="26"/>
      <c r="AE47" s="12" t="s">
        <v>228</v>
      </c>
      <c r="AF47" s="26"/>
      <c r="AG47" s="184" t="s">
        <v>228</v>
      </c>
      <c r="AH47" s="218"/>
      <c r="AI47" s="184">
        <v>20</v>
      </c>
      <c r="AJ47" s="218" t="s">
        <v>218</v>
      </c>
    </row>
    <row r="48" spans="1:36" ht="14.25">
      <c r="A48" s="13"/>
      <c r="B48" s="19"/>
      <c r="C48" s="20"/>
      <c r="D48" s="20"/>
      <c r="E48" s="23"/>
      <c r="F48" s="20"/>
      <c r="G48" s="20"/>
      <c r="I48" s="194" t="s">
        <v>16</v>
      </c>
      <c r="J48" s="195"/>
      <c r="K48" s="12" t="s">
        <v>228</v>
      </c>
      <c r="L48" s="26"/>
      <c r="M48" s="25">
        <v>6</v>
      </c>
      <c r="N48" s="26">
        <v>1</v>
      </c>
      <c r="O48" s="25">
        <v>2</v>
      </c>
      <c r="P48" s="26"/>
      <c r="Q48" s="12" t="s">
        <v>228</v>
      </c>
      <c r="R48" s="26"/>
      <c r="S48" s="25">
        <v>3</v>
      </c>
      <c r="T48" s="26"/>
      <c r="U48" s="25">
        <v>1</v>
      </c>
      <c r="V48" s="26"/>
      <c r="W48" s="25">
        <v>1</v>
      </c>
      <c r="X48" s="26"/>
      <c r="Y48" s="25">
        <v>1</v>
      </c>
      <c r="Z48" s="26"/>
      <c r="AA48" s="25">
        <v>1</v>
      </c>
      <c r="AB48" s="26"/>
      <c r="AC48" s="25">
        <v>3</v>
      </c>
      <c r="AD48" s="26"/>
      <c r="AE48" s="12" t="s">
        <v>228</v>
      </c>
      <c r="AF48" s="26"/>
      <c r="AG48" s="184" t="s">
        <v>228</v>
      </c>
      <c r="AH48" s="218"/>
      <c r="AI48" s="184">
        <v>15</v>
      </c>
      <c r="AJ48" s="218" t="s">
        <v>218</v>
      </c>
    </row>
    <row r="49" spans="1:36" ht="14.25">
      <c r="A49" s="13" t="s">
        <v>17</v>
      </c>
      <c r="B49" s="19">
        <v>3831</v>
      </c>
      <c r="C49" s="20">
        <v>155</v>
      </c>
      <c r="D49" s="20">
        <v>3676</v>
      </c>
      <c r="E49" s="23">
        <v>3848</v>
      </c>
      <c r="F49" s="20">
        <v>104</v>
      </c>
      <c r="G49" s="20">
        <v>3744</v>
      </c>
      <c r="I49" s="194"/>
      <c r="J49" s="195"/>
      <c r="K49" s="25"/>
      <c r="L49" s="26"/>
      <c r="M49" s="12"/>
      <c r="N49" s="27"/>
      <c r="O49" s="12"/>
      <c r="P49" s="27"/>
      <c r="Q49" s="12"/>
      <c r="R49" s="27"/>
      <c r="S49" s="12"/>
      <c r="T49" s="27"/>
      <c r="U49" s="12"/>
      <c r="V49" s="27"/>
      <c r="W49" s="12"/>
      <c r="X49" s="27"/>
      <c r="Y49" s="12"/>
      <c r="Z49" s="27"/>
      <c r="AA49" s="12"/>
      <c r="AB49" s="27"/>
      <c r="AC49" s="12"/>
      <c r="AD49" s="27"/>
      <c r="AE49" s="12"/>
      <c r="AF49" s="27"/>
      <c r="AG49" s="12"/>
      <c r="AH49" s="27"/>
      <c r="AI49" s="12"/>
      <c r="AJ49" s="27"/>
    </row>
    <row r="50" spans="1:36" ht="14.25">
      <c r="A50" s="13" t="s">
        <v>18</v>
      </c>
      <c r="B50" s="19">
        <v>10473</v>
      </c>
      <c r="C50" s="20">
        <v>293</v>
      </c>
      <c r="D50" s="20">
        <v>10180</v>
      </c>
      <c r="E50" s="23">
        <v>10616</v>
      </c>
      <c r="F50" s="20">
        <v>190</v>
      </c>
      <c r="G50" s="20">
        <v>10426</v>
      </c>
      <c r="I50" s="194" t="s">
        <v>17</v>
      </c>
      <c r="J50" s="195"/>
      <c r="K50" s="12" t="s">
        <v>228</v>
      </c>
      <c r="L50" s="26"/>
      <c r="M50" s="25">
        <v>1</v>
      </c>
      <c r="N50" s="26">
        <v>1</v>
      </c>
      <c r="O50" s="12" t="s">
        <v>228</v>
      </c>
      <c r="P50" s="26"/>
      <c r="Q50" s="12" t="s">
        <v>228</v>
      </c>
      <c r="R50" s="26"/>
      <c r="S50" s="25">
        <v>3</v>
      </c>
      <c r="T50" s="26"/>
      <c r="U50" s="12" t="s">
        <v>228</v>
      </c>
      <c r="V50" s="26">
        <v>1</v>
      </c>
      <c r="W50" s="25">
        <v>1</v>
      </c>
      <c r="X50" s="26"/>
      <c r="Y50" s="25">
        <v>1</v>
      </c>
      <c r="Z50" s="26"/>
      <c r="AA50" s="12" t="s">
        <v>228</v>
      </c>
      <c r="AB50" s="26"/>
      <c r="AC50" s="25">
        <v>2</v>
      </c>
      <c r="AD50" s="26"/>
      <c r="AE50" s="12" t="s">
        <v>228</v>
      </c>
      <c r="AF50" s="26"/>
      <c r="AG50" s="184" t="s">
        <v>228</v>
      </c>
      <c r="AH50" s="218"/>
      <c r="AI50" s="184">
        <v>4</v>
      </c>
      <c r="AJ50" s="218" t="s">
        <v>218</v>
      </c>
    </row>
    <row r="51" spans="1:36" ht="14.25">
      <c r="A51" s="13" t="s">
        <v>19</v>
      </c>
      <c r="B51" s="19">
        <v>19763</v>
      </c>
      <c r="C51" s="20">
        <v>723</v>
      </c>
      <c r="D51" s="20">
        <v>19040</v>
      </c>
      <c r="E51" s="23">
        <v>20112</v>
      </c>
      <c r="F51" s="20">
        <v>462</v>
      </c>
      <c r="G51" s="20">
        <v>19650</v>
      </c>
      <c r="I51" s="194" t="s">
        <v>18</v>
      </c>
      <c r="J51" s="195"/>
      <c r="K51" s="25">
        <v>2</v>
      </c>
      <c r="L51" s="26"/>
      <c r="M51" s="25">
        <v>15</v>
      </c>
      <c r="N51" s="26"/>
      <c r="O51" s="25">
        <v>7</v>
      </c>
      <c r="P51" s="26">
        <v>1</v>
      </c>
      <c r="Q51" s="25">
        <v>1</v>
      </c>
      <c r="R51" s="26"/>
      <c r="S51" s="25">
        <v>10</v>
      </c>
      <c r="T51" s="26">
        <v>1</v>
      </c>
      <c r="U51" s="25">
        <v>1</v>
      </c>
      <c r="V51" s="26">
        <v>2</v>
      </c>
      <c r="W51" s="25">
        <v>2</v>
      </c>
      <c r="X51" s="26"/>
      <c r="Y51" s="25">
        <v>2</v>
      </c>
      <c r="Z51" s="26"/>
      <c r="AA51" s="25">
        <v>3</v>
      </c>
      <c r="AB51" s="26"/>
      <c r="AC51" s="25">
        <v>10</v>
      </c>
      <c r="AD51" s="26"/>
      <c r="AE51" s="12" t="s">
        <v>228</v>
      </c>
      <c r="AF51" s="26"/>
      <c r="AG51" s="184" t="s">
        <v>228</v>
      </c>
      <c r="AH51" s="218"/>
      <c r="AI51" s="184">
        <v>36</v>
      </c>
      <c r="AJ51" s="218" t="s">
        <v>218</v>
      </c>
    </row>
    <row r="52" spans="1:36" ht="14.25">
      <c r="A52" s="13" t="s">
        <v>20</v>
      </c>
      <c r="B52" s="19">
        <v>19756</v>
      </c>
      <c r="C52" s="20">
        <v>543</v>
      </c>
      <c r="D52" s="20">
        <v>19213</v>
      </c>
      <c r="E52" s="23">
        <v>19901</v>
      </c>
      <c r="F52" s="20">
        <v>303</v>
      </c>
      <c r="G52" s="20">
        <v>19598</v>
      </c>
      <c r="I52" s="194" t="s">
        <v>19</v>
      </c>
      <c r="J52" s="195"/>
      <c r="K52" s="12" t="s">
        <v>228</v>
      </c>
      <c r="L52" s="26"/>
      <c r="M52" s="25">
        <v>5</v>
      </c>
      <c r="N52" s="26">
        <v>1</v>
      </c>
      <c r="O52" s="25">
        <v>8</v>
      </c>
      <c r="P52" s="26"/>
      <c r="Q52" s="12" t="s">
        <v>228</v>
      </c>
      <c r="R52" s="26"/>
      <c r="S52" s="25">
        <v>14</v>
      </c>
      <c r="T52" s="26"/>
      <c r="U52" s="25">
        <v>5</v>
      </c>
      <c r="V52" s="26">
        <v>2</v>
      </c>
      <c r="W52" s="25">
        <v>4</v>
      </c>
      <c r="X52" s="26"/>
      <c r="Y52" s="25">
        <v>3</v>
      </c>
      <c r="Z52" s="26"/>
      <c r="AA52" s="25">
        <v>4</v>
      </c>
      <c r="AB52" s="26"/>
      <c r="AC52" s="25">
        <v>6</v>
      </c>
      <c r="AD52" s="26">
        <v>1</v>
      </c>
      <c r="AE52" s="12" t="s">
        <v>228</v>
      </c>
      <c r="AF52" s="26"/>
      <c r="AG52" s="184" t="s">
        <v>228</v>
      </c>
      <c r="AH52" s="218"/>
      <c r="AI52" s="184">
        <v>23</v>
      </c>
      <c r="AJ52" s="218" t="s">
        <v>218</v>
      </c>
    </row>
    <row r="53" spans="1:36" ht="14.25">
      <c r="A53" s="13" t="s">
        <v>21</v>
      </c>
      <c r="B53" s="19">
        <v>11969</v>
      </c>
      <c r="C53" s="20">
        <v>344</v>
      </c>
      <c r="D53" s="20">
        <v>11625</v>
      </c>
      <c r="E53" s="23">
        <v>12034</v>
      </c>
      <c r="F53" s="20">
        <v>240</v>
      </c>
      <c r="G53" s="20">
        <v>11794</v>
      </c>
      <c r="I53" s="194" t="s">
        <v>20</v>
      </c>
      <c r="J53" s="195"/>
      <c r="K53" s="25">
        <v>3</v>
      </c>
      <c r="L53" s="26"/>
      <c r="M53" s="25">
        <v>11</v>
      </c>
      <c r="N53" s="26">
        <v>1</v>
      </c>
      <c r="O53" s="25">
        <v>4</v>
      </c>
      <c r="P53" s="26"/>
      <c r="Q53" s="25">
        <v>1</v>
      </c>
      <c r="R53" s="26"/>
      <c r="S53" s="25">
        <v>11</v>
      </c>
      <c r="T53" s="26"/>
      <c r="U53" s="25">
        <v>4</v>
      </c>
      <c r="V53" s="26">
        <v>1</v>
      </c>
      <c r="W53" s="25">
        <v>5</v>
      </c>
      <c r="X53" s="26"/>
      <c r="Y53" s="25">
        <v>5</v>
      </c>
      <c r="Z53" s="26"/>
      <c r="AA53" s="25">
        <v>6</v>
      </c>
      <c r="AB53" s="26"/>
      <c r="AC53" s="25">
        <v>4</v>
      </c>
      <c r="AD53" s="26">
        <v>1</v>
      </c>
      <c r="AE53" s="12" t="s">
        <v>228</v>
      </c>
      <c r="AF53" s="26"/>
      <c r="AG53" s="223">
        <v>1</v>
      </c>
      <c r="AH53" s="223"/>
      <c r="AI53" s="184">
        <v>10</v>
      </c>
      <c r="AJ53" s="218" t="s">
        <v>218</v>
      </c>
    </row>
    <row r="54" spans="1:36" ht="14.25">
      <c r="A54" s="13" t="s">
        <v>22</v>
      </c>
      <c r="B54" s="19">
        <v>10481</v>
      </c>
      <c r="C54" s="20">
        <v>412</v>
      </c>
      <c r="D54" s="20">
        <v>10069</v>
      </c>
      <c r="E54" s="23">
        <v>10490</v>
      </c>
      <c r="F54" s="20">
        <v>222</v>
      </c>
      <c r="G54" s="20">
        <v>10268</v>
      </c>
      <c r="I54" s="194" t="s">
        <v>21</v>
      </c>
      <c r="J54" s="195"/>
      <c r="K54" s="25">
        <v>1</v>
      </c>
      <c r="L54" s="26"/>
      <c r="M54" s="25">
        <v>6</v>
      </c>
      <c r="N54" s="26"/>
      <c r="O54" s="25">
        <v>3</v>
      </c>
      <c r="P54" s="26"/>
      <c r="Q54" s="25">
        <v>1</v>
      </c>
      <c r="R54" s="26"/>
      <c r="S54" s="25">
        <v>5</v>
      </c>
      <c r="T54" s="26"/>
      <c r="U54" s="25">
        <v>4</v>
      </c>
      <c r="V54" s="26"/>
      <c r="W54" s="25">
        <v>3</v>
      </c>
      <c r="X54" s="26"/>
      <c r="Y54" s="25">
        <v>2</v>
      </c>
      <c r="Z54" s="26"/>
      <c r="AA54" s="25">
        <v>2</v>
      </c>
      <c r="AB54" s="26"/>
      <c r="AC54" s="25">
        <v>4</v>
      </c>
      <c r="AD54" s="26">
        <v>1</v>
      </c>
      <c r="AE54" s="12" t="s">
        <v>228</v>
      </c>
      <c r="AF54" s="26"/>
      <c r="AG54" s="184" t="s">
        <v>228</v>
      </c>
      <c r="AH54" s="218"/>
      <c r="AI54" s="184">
        <v>19</v>
      </c>
      <c r="AJ54" s="218" t="s">
        <v>218</v>
      </c>
    </row>
    <row r="55" spans="1:36" ht="14.25">
      <c r="A55" s="13" t="s">
        <v>23</v>
      </c>
      <c r="B55" s="19">
        <v>12414</v>
      </c>
      <c r="C55" s="20">
        <v>542</v>
      </c>
      <c r="D55" s="20">
        <v>11872</v>
      </c>
      <c r="E55" s="23">
        <v>12420</v>
      </c>
      <c r="F55" s="20">
        <v>278</v>
      </c>
      <c r="G55" s="20">
        <v>12142</v>
      </c>
      <c r="I55" s="194" t="s">
        <v>22</v>
      </c>
      <c r="J55" s="195"/>
      <c r="K55" s="12" t="s">
        <v>228</v>
      </c>
      <c r="L55" s="26"/>
      <c r="M55" s="25">
        <v>8</v>
      </c>
      <c r="N55" s="26"/>
      <c r="O55" s="25">
        <v>6</v>
      </c>
      <c r="P55" s="26"/>
      <c r="Q55" s="12" t="s">
        <v>228</v>
      </c>
      <c r="R55" s="26"/>
      <c r="S55" s="25">
        <v>5</v>
      </c>
      <c r="T55" s="26"/>
      <c r="U55" s="25">
        <v>2</v>
      </c>
      <c r="V55" s="26">
        <v>1</v>
      </c>
      <c r="W55" s="25">
        <v>3</v>
      </c>
      <c r="X55" s="26"/>
      <c r="Y55" s="25">
        <v>2</v>
      </c>
      <c r="Z55" s="26"/>
      <c r="AA55" s="25">
        <v>4</v>
      </c>
      <c r="AB55" s="26"/>
      <c r="AC55" s="25">
        <v>4</v>
      </c>
      <c r="AD55" s="26"/>
      <c r="AE55" s="12" t="s">
        <v>228</v>
      </c>
      <c r="AF55" s="26"/>
      <c r="AG55" s="184" t="s">
        <v>228</v>
      </c>
      <c r="AH55" s="218"/>
      <c r="AI55" s="184">
        <v>6</v>
      </c>
      <c r="AJ55" s="218" t="s">
        <v>218</v>
      </c>
    </row>
    <row r="56" spans="1:36" ht="14.25">
      <c r="A56" s="13" t="s">
        <v>24</v>
      </c>
      <c r="B56" s="19">
        <v>2506</v>
      </c>
      <c r="C56" s="20">
        <v>68</v>
      </c>
      <c r="D56" s="20">
        <v>2438</v>
      </c>
      <c r="E56" s="23">
        <v>2521</v>
      </c>
      <c r="F56" s="20">
        <v>49</v>
      </c>
      <c r="G56" s="20">
        <v>2472</v>
      </c>
      <c r="I56" s="194" t="s">
        <v>23</v>
      </c>
      <c r="J56" s="195"/>
      <c r="K56" s="25">
        <v>3</v>
      </c>
      <c r="L56" s="26"/>
      <c r="M56" s="25">
        <v>6</v>
      </c>
      <c r="N56" s="26">
        <v>1</v>
      </c>
      <c r="O56" s="25">
        <v>11</v>
      </c>
      <c r="P56" s="26"/>
      <c r="Q56" s="12" t="s">
        <v>228</v>
      </c>
      <c r="R56" s="26"/>
      <c r="S56" s="25">
        <v>5</v>
      </c>
      <c r="T56" s="26">
        <v>1</v>
      </c>
      <c r="U56" s="25">
        <v>4</v>
      </c>
      <c r="V56" s="26"/>
      <c r="W56" s="25">
        <v>1</v>
      </c>
      <c r="X56" s="26"/>
      <c r="Y56" s="12" t="s">
        <v>228</v>
      </c>
      <c r="Z56" s="26"/>
      <c r="AA56" s="25">
        <v>7</v>
      </c>
      <c r="AB56" s="26"/>
      <c r="AC56" s="25">
        <v>4</v>
      </c>
      <c r="AD56" s="26"/>
      <c r="AE56" s="12" t="s">
        <v>228</v>
      </c>
      <c r="AF56" s="26"/>
      <c r="AG56" s="184" t="s">
        <v>228</v>
      </c>
      <c r="AH56" s="218"/>
      <c r="AI56" s="184">
        <v>13</v>
      </c>
      <c r="AJ56" s="218" t="s">
        <v>218</v>
      </c>
    </row>
    <row r="57" spans="1:36" ht="14.25">
      <c r="A57" s="17"/>
      <c r="B57" s="15"/>
      <c r="I57" s="194" t="s">
        <v>24</v>
      </c>
      <c r="J57" s="195"/>
      <c r="K57" s="25">
        <v>1</v>
      </c>
      <c r="L57" s="26"/>
      <c r="M57" s="25">
        <v>1</v>
      </c>
      <c r="N57" s="26"/>
      <c r="O57" s="12" t="s">
        <v>228</v>
      </c>
      <c r="P57" s="26"/>
      <c r="Q57" s="12" t="s">
        <v>228</v>
      </c>
      <c r="R57" s="26"/>
      <c r="S57" s="25">
        <v>1</v>
      </c>
      <c r="T57" s="26"/>
      <c r="U57" s="25">
        <v>1</v>
      </c>
      <c r="V57" s="26"/>
      <c r="W57" s="25">
        <v>1</v>
      </c>
      <c r="X57" s="26"/>
      <c r="Y57" s="12" t="s">
        <v>228</v>
      </c>
      <c r="Z57" s="26"/>
      <c r="AA57" s="25">
        <v>3</v>
      </c>
      <c r="AB57" s="26"/>
      <c r="AC57" s="12"/>
      <c r="AD57" s="26"/>
      <c r="AE57" s="12" t="s">
        <v>228</v>
      </c>
      <c r="AF57" s="26"/>
      <c r="AG57" s="184" t="s">
        <v>228</v>
      </c>
      <c r="AH57" s="218"/>
      <c r="AI57" s="184">
        <v>1</v>
      </c>
      <c r="AJ57" s="218" t="s">
        <v>218</v>
      </c>
    </row>
    <row r="58" spans="3:36" ht="14.25">
      <c r="C58" s="16"/>
      <c r="D58" s="16"/>
      <c r="E58" s="16"/>
      <c r="F58" s="16"/>
      <c r="G58" s="16"/>
      <c r="I58" s="179"/>
      <c r="J58" s="198"/>
      <c r="K58" s="17"/>
      <c r="L58" s="17"/>
      <c r="AJ58" s="17"/>
    </row>
    <row r="59" spans="1:35" ht="14.25">
      <c r="A59" s="1" t="s">
        <v>117</v>
      </c>
      <c r="I59" s="21" t="s">
        <v>124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ht="14.25">
      <c r="I60" s="1" t="s">
        <v>262</v>
      </c>
    </row>
  </sheetData>
  <sheetProtection/>
  <mergeCells count="247">
    <mergeCell ref="AG50:AH50"/>
    <mergeCell ref="AG55:AH55"/>
    <mergeCell ref="AG56:AH56"/>
    <mergeCell ref="AG57:AH57"/>
    <mergeCell ref="AG51:AH51"/>
    <mergeCell ref="AG52:AH52"/>
    <mergeCell ref="AG53:AH53"/>
    <mergeCell ref="AG54:AH54"/>
    <mergeCell ref="AI53:AJ53"/>
    <mergeCell ref="AI54:AJ54"/>
    <mergeCell ref="AI55:AJ55"/>
    <mergeCell ref="AI56:AJ56"/>
    <mergeCell ref="AI57:AJ57"/>
    <mergeCell ref="AG42:AH42"/>
    <mergeCell ref="AG43:AH43"/>
    <mergeCell ref="AG44:AH44"/>
    <mergeCell ref="AG45:AH45"/>
    <mergeCell ref="AG46:AH46"/>
    <mergeCell ref="AI50:AJ50"/>
    <mergeCell ref="AI51:AJ51"/>
    <mergeCell ref="AI52:AJ52"/>
    <mergeCell ref="AI45:AJ45"/>
    <mergeCell ref="AI41:AJ41"/>
    <mergeCell ref="AI42:AJ42"/>
    <mergeCell ref="AI43:AJ43"/>
    <mergeCell ref="AI44:AJ44"/>
    <mergeCell ref="AI46:AJ46"/>
    <mergeCell ref="AI47:AJ47"/>
    <mergeCell ref="AI48:AJ48"/>
    <mergeCell ref="AI39:AJ39"/>
    <mergeCell ref="AG39:AH39"/>
    <mergeCell ref="AG47:AH47"/>
    <mergeCell ref="AG48:AH48"/>
    <mergeCell ref="AC21:AF21"/>
    <mergeCell ref="AG26:AJ26"/>
    <mergeCell ref="AG27:AJ27"/>
    <mergeCell ref="AG25:AJ25"/>
    <mergeCell ref="Y26:AB26"/>
    <mergeCell ref="Y20:AB20"/>
    <mergeCell ref="Y21:AB21"/>
    <mergeCell ref="Y25:AB25"/>
    <mergeCell ref="Y18:AB18"/>
    <mergeCell ref="AC6:AF6"/>
    <mergeCell ref="Q13:T13"/>
    <mergeCell ref="Q14:T14"/>
    <mergeCell ref="Q15:T15"/>
    <mergeCell ref="U13:X13"/>
    <mergeCell ref="Q35:R37"/>
    <mergeCell ref="M18:P18"/>
    <mergeCell ref="M19:P19"/>
    <mergeCell ref="U35:V37"/>
    <mergeCell ref="W35:X37"/>
    <mergeCell ref="AC26:AF26"/>
    <mergeCell ref="AC19:AF19"/>
    <mergeCell ref="AC20:AF20"/>
    <mergeCell ref="AC22:AF22"/>
    <mergeCell ref="U6:X6"/>
    <mergeCell ref="Q6:T6"/>
    <mergeCell ref="Q7:T7"/>
    <mergeCell ref="Q16:T16"/>
    <mergeCell ref="Q8:T8"/>
    <mergeCell ref="Q9:T9"/>
    <mergeCell ref="U15:X15"/>
    <mergeCell ref="U20:X20"/>
    <mergeCell ref="U21:X21"/>
    <mergeCell ref="AC23:AF23"/>
    <mergeCell ref="AC24:AF24"/>
    <mergeCell ref="AC25:AF25"/>
    <mergeCell ref="Y16:AB16"/>
    <mergeCell ref="Y17:AB17"/>
    <mergeCell ref="Y22:AB22"/>
    <mergeCell ref="Y23:AB23"/>
    <mergeCell ref="Y19:AB19"/>
    <mergeCell ref="AC15:AF15"/>
    <mergeCell ref="AC16:AF16"/>
    <mergeCell ref="AC17:AF17"/>
    <mergeCell ref="AC18:AF18"/>
    <mergeCell ref="I3:AI3"/>
    <mergeCell ref="M24:P24"/>
    <mergeCell ref="M25:P25"/>
    <mergeCell ref="M26:P26"/>
    <mergeCell ref="AG23:AJ23"/>
    <mergeCell ref="AG24:AJ24"/>
    <mergeCell ref="AG16:AJ16"/>
    <mergeCell ref="U25:X25"/>
    <mergeCell ref="Y14:AB14"/>
    <mergeCell ref="Y15:AB15"/>
    <mergeCell ref="U26:X26"/>
    <mergeCell ref="Q18:T18"/>
    <mergeCell ref="AG17:AJ17"/>
    <mergeCell ref="AG18:AJ18"/>
    <mergeCell ref="AG19:AJ19"/>
    <mergeCell ref="AG20:AJ20"/>
    <mergeCell ref="U22:X22"/>
    <mergeCell ref="U23:X23"/>
    <mergeCell ref="U24:X24"/>
    <mergeCell ref="Y24:AB24"/>
    <mergeCell ref="AG12:AJ12"/>
    <mergeCell ref="AG13:AJ13"/>
    <mergeCell ref="AG14:AJ14"/>
    <mergeCell ref="AG15:AJ15"/>
    <mergeCell ref="E35:G35"/>
    <mergeCell ref="B35:D35"/>
    <mergeCell ref="I35:J37"/>
    <mergeCell ref="AG21:AJ21"/>
    <mergeCell ref="AG22:AJ22"/>
    <mergeCell ref="I32:AI32"/>
    <mergeCell ref="M27:P27"/>
    <mergeCell ref="Q21:T21"/>
    <mergeCell ref="Q22:T22"/>
    <mergeCell ref="Q24:T24"/>
    <mergeCell ref="M21:P21"/>
    <mergeCell ref="M22:P22"/>
    <mergeCell ref="M23:P23"/>
    <mergeCell ref="O35:P37"/>
    <mergeCell ref="I26:L26"/>
    <mergeCell ref="M35:N37"/>
    <mergeCell ref="I5:L6"/>
    <mergeCell ref="I7:L7"/>
    <mergeCell ref="M12:P12"/>
    <mergeCell ref="M13:P13"/>
    <mergeCell ref="M14:P14"/>
    <mergeCell ref="M15:P15"/>
    <mergeCell ref="I14:L14"/>
    <mergeCell ref="I15:L15"/>
    <mergeCell ref="I8:L8"/>
    <mergeCell ref="I9:L9"/>
    <mergeCell ref="I44:J44"/>
    <mergeCell ref="I45:J45"/>
    <mergeCell ref="I39:J39"/>
    <mergeCell ref="I40:J40"/>
    <mergeCell ref="I41:J41"/>
    <mergeCell ref="I10:L10"/>
    <mergeCell ref="I11:L11"/>
    <mergeCell ref="I50:J50"/>
    <mergeCell ref="I51:J51"/>
    <mergeCell ref="I52:J52"/>
    <mergeCell ref="I53:J53"/>
    <mergeCell ref="I12:L12"/>
    <mergeCell ref="A3:G3"/>
    <mergeCell ref="A5:A6"/>
    <mergeCell ref="B5:C5"/>
    <mergeCell ref="E5:G5"/>
    <mergeCell ref="A32:G32"/>
    <mergeCell ref="A35:A36"/>
    <mergeCell ref="I58:J58"/>
    <mergeCell ref="K35:L35"/>
    <mergeCell ref="K36:L36"/>
    <mergeCell ref="K37:L37"/>
    <mergeCell ref="I54:J54"/>
    <mergeCell ref="I55:J55"/>
    <mergeCell ref="I48:J48"/>
    <mergeCell ref="I56:J56"/>
    <mergeCell ref="I57:J57"/>
    <mergeCell ref="I20:L20"/>
    <mergeCell ref="I21:L21"/>
    <mergeCell ref="I17:L17"/>
    <mergeCell ref="I23:L23"/>
    <mergeCell ref="I46:J46"/>
    <mergeCell ref="I47:J47"/>
    <mergeCell ref="I24:L24"/>
    <mergeCell ref="I27:L27"/>
    <mergeCell ref="I22:L22"/>
    <mergeCell ref="I25:L25"/>
    <mergeCell ref="M10:P10"/>
    <mergeCell ref="M11:P11"/>
    <mergeCell ref="I16:L16"/>
    <mergeCell ref="M16:P16"/>
    <mergeCell ref="I49:J49"/>
    <mergeCell ref="I42:J42"/>
    <mergeCell ref="I43:J43"/>
    <mergeCell ref="I13:L13"/>
    <mergeCell ref="I18:L18"/>
    <mergeCell ref="I19:L19"/>
    <mergeCell ref="M17:P17"/>
    <mergeCell ref="M20:P20"/>
    <mergeCell ref="S37:T37"/>
    <mergeCell ref="AC5:AJ5"/>
    <mergeCell ref="AG6:AJ6"/>
    <mergeCell ref="AG7:AJ7"/>
    <mergeCell ref="AG8:AJ8"/>
    <mergeCell ref="AG9:AJ9"/>
    <mergeCell ref="AG10:AJ10"/>
    <mergeCell ref="AG11:AJ11"/>
    <mergeCell ref="M5:T5"/>
    <mergeCell ref="Q10:T10"/>
    <mergeCell ref="U7:X7"/>
    <mergeCell ref="U8:X8"/>
    <mergeCell ref="U9:X9"/>
    <mergeCell ref="U10:X10"/>
    <mergeCell ref="U5:AB5"/>
    <mergeCell ref="M7:P7"/>
    <mergeCell ref="M8:P8"/>
    <mergeCell ref="M9:P9"/>
    <mergeCell ref="Y11:AB11"/>
    <mergeCell ref="AC11:AF11"/>
    <mergeCell ref="M6:P6"/>
    <mergeCell ref="S35:T35"/>
    <mergeCell ref="U19:X19"/>
    <mergeCell ref="U16:X16"/>
    <mergeCell ref="U17:X17"/>
    <mergeCell ref="U18:X18"/>
    <mergeCell ref="U11:X11"/>
    <mergeCell ref="U12:X12"/>
    <mergeCell ref="S36:T36"/>
    <mergeCell ref="Q11:T11"/>
    <mergeCell ref="Q12:T12"/>
    <mergeCell ref="Q25:T25"/>
    <mergeCell ref="Q19:T19"/>
    <mergeCell ref="Q20:T20"/>
    <mergeCell ref="Q23:T23"/>
    <mergeCell ref="Q17:T17"/>
    <mergeCell ref="Q26:T26"/>
    <mergeCell ref="Q27:T27"/>
    <mergeCell ref="U14:X14"/>
    <mergeCell ref="U27:X27"/>
    <mergeCell ref="Y6:AB6"/>
    <mergeCell ref="Y7:AB7"/>
    <mergeCell ref="Y8:AB8"/>
    <mergeCell ref="Y9:AB9"/>
    <mergeCell ref="Y10:AB10"/>
    <mergeCell ref="Y12:AB12"/>
    <mergeCell ref="Y13:AB13"/>
    <mergeCell ref="Y27:AB27"/>
    <mergeCell ref="Y35:Z37"/>
    <mergeCell ref="AA35:AB37"/>
    <mergeCell ref="AC35:AD35"/>
    <mergeCell ref="AC36:AD36"/>
    <mergeCell ref="AC37:AD37"/>
    <mergeCell ref="AC27:AF27"/>
    <mergeCell ref="AE35:AF35"/>
    <mergeCell ref="AC12:AF12"/>
    <mergeCell ref="AC13:AF13"/>
    <mergeCell ref="AC14:AF14"/>
    <mergeCell ref="AC7:AF7"/>
    <mergeCell ref="AC8:AF8"/>
    <mergeCell ref="AC9:AF9"/>
    <mergeCell ref="AC10:AF10"/>
    <mergeCell ref="AE38:AE39"/>
    <mergeCell ref="AI35:AJ35"/>
    <mergeCell ref="AI36:AJ36"/>
    <mergeCell ref="AI37:AJ37"/>
    <mergeCell ref="AE36:AF36"/>
    <mergeCell ref="AE37:AF37"/>
    <mergeCell ref="AG35:AH35"/>
    <mergeCell ref="AG36:AH36"/>
    <mergeCell ref="AG37:AH3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tabSelected="1" zoomScale="75" zoomScaleNormal="75" zoomScalePageLayoutView="0" workbookViewId="0" topLeftCell="A1">
      <selection activeCell="A3" sqref="A3:E3"/>
    </sheetView>
  </sheetViews>
  <sheetFormatPr defaultColWidth="9.00390625" defaultRowHeight="13.5"/>
  <cols>
    <col min="1" max="1" width="14.50390625" style="55" customWidth="1"/>
    <col min="2" max="2" width="3.25390625" style="55" customWidth="1"/>
    <col min="3" max="3" width="17.75390625" style="55" customWidth="1"/>
    <col min="4" max="5" width="37.625" style="55" customWidth="1"/>
    <col min="6" max="6" width="9.00390625" style="55" customWidth="1"/>
    <col min="7" max="8" width="19.375" style="55" customWidth="1"/>
    <col min="9" max="12" width="8.625" style="55" customWidth="1"/>
    <col min="13" max="14" width="6.75390625" style="55" customWidth="1"/>
    <col min="15" max="20" width="6.625" style="55" customWidth="1"/>
    <col min="21" max="16384" width="9.00390625" style="55" customWidth="1"/>
  </cols>
  <sheetData>
    <row r="1" spans="1:28" ht="14.25">
      <c r="A1" s="84" t="s">
        <v>193</v>
      </c>
      <c r="D1" s="56"/>
      <c r="E1" s="56"/>
      <c r="F1" s="56"/>
      <c r="T1" s="85" t="s">
        <v>192</v>
      </c>
      <c r="U1" s="57"/>
      <c r="V1" s="57"/>
      <c r="W1" s="57"/>
      <c r="X1" s="57"/>
      <c r="Y1" s="57"/>
      <c r="Z1" s="57"/>
      <c r="AA1" s="57"/>
      <c r="AB1" s="57"/>
    </row>
    <row r="2" spans="1:28" ht="14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ht="17.25">
      <c r="A3" s="113" t="s">
        <v>251</v>
      </c>
      <c r="B3" s="113"/>
      <c r="C3" s="113"/>
      <c r="D3" s="113"/>
      <c r="E3" s="113"/>
      <c r="F3" s="59"/>
      <c r="G3" s="71"/>
      <c r="H3" s="71"/>
      <c r="I3" s="71"/>
      <c r="J3" s="71"/>
      <c r="K3" s="71"/>
      <c r="L3" s="71"/>
      <c r="M3" s="71"/>
      <c r="N3" s="71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ht="13.5" customHeight="1">
      <c r="A4" s="112" t="s">
        <v>131</v>
      </c>
      <c r="B4" s="112"/>
      <c r="C4" s="112"/>
      <c r="D4" s="112"/>
      <c r="E4" s="112"/>
      <c r="F4" s="45"/>
      <c r="G4" s="77"/>
      <c r="H4" s="77"/>
      <c r="I4" s="77"/>
      <c r="J4" s="77"/>
      <c r="K4" s="77"/>
      <c r="L4" s="77"/>
      <c r="M4" s="77"/>
      <c r="N4" s="77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4.25">
      <c r="A5" s="56"/>
      <c r="B5" s="56"/>
      <c r="C5" s="56"/>
      <c r="D5" s="56"/>
      <c r="E5" s="56"/>
      <c r="F5" s="56"/>
      <c r="G5" s="146" t="s">
        <v>172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56"/>
      <c r="V5" s="56"/>
      <c r="W5" s="56"/>
      <c r="X5" s="56"/>
      <c r="Y5" s="56"/>
      <c r="Z5" s="56"/>
      <c r="AA5" s="56"/>
      <c r="AB5" s="56"/>
    </row>
    <row r="6" spans="1:28" ht="14.25">
      <c r="A6" s="146" t="s">
        <v>235</v>
      </c>
      <c r="B6" s="146"/>
      <c r="C6" s="146"/>
      <c r="D6" s="146"/>
      <c r="E6" s="146"/>
      <c r="F6" s="71"/>
      <c r="G6" s="227"/>
      <c r="H6" s="227"/>
      <c r="I6" s="78"/>
      <c r="J6" s="78"/>
      <c r="K6" s="78"/>
      <c r="L6" s="78"/>
      <c r="M6" s="78"/>
      <c r="N6" s="78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7:14" ht="14.25" thickBot="1">
      <c r="G7" s="225"/>
      <c r="H7" s="225"/>
      <c r="I7" s="79"/>
      <c r="J7" s="79"/>
      <c r="K7" s="79"/>
      <c r="L7" s="79"/>
      <c r="M7" s="79"/>
      <c r="N7" s="79"/>
    </row>
    <row r="8" spans="1:20" ht="39" customHeight="1">
      <c r="A8" s="187" t="s">
        <v>263</v>
      </c>
      <c r="B8" s="187"/>
      <c r="C8" s="105"/>
      <c r="D8" s="48" t="s">
        <v>133</v>
      </c>
      <c r="E8" s="3" t="s">
        <v>134</v>
      </c>
      <c r="F8" s="56"/>
      <c r="G8" s="187" t="s">
        <v>132</v>
      </c>
      <c r="H8" s="105"/>
      <c r="I8" s="100" t="s">
        <v>173</v>
      </c>
      <c r="J8" s="101"/>
      <c r="K8" s="101"/>
      <c r="L8" s="101"/>
      <c r="M8" s="101"/>
      <c r="N8" s="226"/>
      <c r="O8" s="103" t="s">
        <v>134</v>
      </c>
      <c r="P8" s="103"/>
      <c r="Q8" s="103"/>
      <c r="R8" s="103"/>
      <c r="S8" s="103"/>
      <c r="T8" s="115"/>
    </row>
    <row r="9" spans="1:20" ht="14.25">
      <c r="A9" s="56"/>
      <c r="B9" s="56"/>
      <c r="C9" s="56"/>
      <c r="D9" s="61"/>
      <c r="E9" s="56"/>
      <c r="F9" s="56"/>
      <c r="G9" s="112"/>
      <c r="H9" s="112"/>
      <c r="I9" s="141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1:20" ht="14.25">
      <c r="A10" s="203" t="s">
        <v>5</v>
      </c>
      <c r="B10" s="203"/>
      <c r="C10" s="204"/>
      <c r="D10" s="86">
        <f>SUM(D12:D13,D15:D22)</f>
        <v>1928</v>
      </c>
      <c r="E10" s="72">
        <f>SUM(E12:E13,E15:E22)</f>
        <v>489</v>
      </c>
      <c r="F10" s="56"/>
      <c r="G10" s="203" t="s">
        <v>5</v>
      </c>
      <c r="H10" s="203"/>
      <c r="I10" s="228">
        <f>SUM(I12:N19)</f>
        <v>24</v>
      </c>
      <c r="J10" s="157"/>
      <c r="K10" s="157"/>
      <c r="L10" s="157"/>
      <c r="M10" s="157"/>
      <c r="N10" s="157"/>
      <c r="O10" s="157">
        <f>SUM(O12:T19)</f>
        <v>52</v>
      </c>
      <c r="P10" s="157"/>
      <c r="Q10" s="157"/>
      <c r="R10" s="157"/>
      <c r="S10" s="157"/>
      <c r="T10" s="157"/>
    </row>
    <row r="11" spans="1:20" ht="14.25">
      <c r="A11" s="18"/>
      <c r="B11" s="18"/>
      <c r="C11" s="18"/>
      <c r="D11" s="9"/>
      <c r="E11" s="62"/>
      <c r="F11" s="56"/>
      <c r="G11" s="224"/>
      <c r="H11" s="224"/>
      <c r="I11" s="229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</row>
    <row r="12" spans="1:20" ht="14.25">
      <c r="A12" s="224" t="s">
        <v>135</v>
      </c>
      <c r="B12" s="224"/>
      <c r="C12" s="195"/>
      <c r="D12" s="9">
        <v>1903</v>
      </c>
      <c r="E12" s="62">
        <v>292</v>
      </c>
      <c r="F12" s="56"/>
      <c r="G12" s="224" t="s">
        <v>174</v>
      </c>
      <c r="H12" s="224"/>
      <c r="I12" s="216">
        <v>1</v>
      </c>
      <c r="J12" s="217"/>
      <c r="K12" s="217"/>
      <c r="L12" s="217"/>
      <c r="M12" s="217"/>
      <c r="N12" s="217"/>
      <c r="O12" s="217">
        <v>2</v>
      </c>
      <c r="P12" s="217"/>
      <c r="Q12" s="217"/>
      <c r="R12" s="217"/>
      <c r="S12" s="217"/>
      <c r="T12" s="217"/>
    </row>
    <row r="13" spans="1:20" ht="14.25">
      <c r="A13" s="224" t="s">
        <v>136</v>
      </c>
      <c r="B13" s="224"/>
      <c r="C13" s="195"/>
      <c r="D13" s="9">
        <v>1</v>
      </c>
      <c r="E13" s="62" t="s">
        <v>228</v>
      </c>
      <c r="F13" s="56"/>
      <c r="G13" s="224" t="s">
        <v>175</v>
      </c>
      <c r="H13" s="224"/>
      <c r="I13" s="216">
        <v>13</v>
      </c>
      <c r="J13" s="217"/>
      <c r="K13" s="217"/>
      <c r="L13" s="217"/>
      <c r="M13" s="217"/>
      <c r="N13" s="217"/>
      <c r="O13" s="217">
        <v>15</v>
      </c>
      <c r="P13" s="217"/>
      <c r="Q13" s="217"/>
      <c r="R13" s="217"/>
      <c r="S13" s="217"/>
      <c r="T13" s="217"/>
    </row>
    <row r="14" spans="1:20" ht="14.25">
      <c r="A14" s="18"/>
      <c r="B14" s="18"/>
      <c r="C14" s="18"/>
      <c r="D14" s="9"/>
      <c r="E14" s="62"/>
      <c r="F14" s="56"/>
      <c r="G14" s="224" t="s">
        <v>268</v>
      </c>
      <c r="H14" s="224"/>
      <c r="I14" s="216">
        <v>1</v>
      </c>
      <c r="J14" s="217"/>
      <c r="K14" s="217"/>
      <c r="L14" s="217"/>
      <c r="M14" s="217"/>
      <c r="N14" s="217"/>
      <c r="O14" s="217">
        <v>1</v>
      </c>
      <c r="P14" s="217"/>
      <c r="Q14" s="217"/>
      <c r="R14" s="217"/>
      <c r="S14" s="217"/>
      <c r="T14" s="217"/>
    </row>
    <row r="15" spans="1:20" ht="14.25">
      <c r="A15" s="224" t="s">
        <v>137</v>
      </c>
      <c r="B15" s="224"/>
      <c r="C15" s="195"/>
      <c r="D15" s="9">
        <v>5</v>
      </c>
      <c r="E15" s="62">
        <v>15</v>
      </c>
      <c r="F15" s="56"/>
      <c r="G15" s="224" t="s">
        <v>176</v>
      </c>
      <c r="H15" s="224"/>
      <c r="I15" s="216">
        <v>1</v>
      </c>
      <c r="J15" s="217"/>
      <c r="K15" s="217"/>
      <c r="L15" s="217"/>
      <c r="M15" s="217"/>
      <c r="N15" s="217"/>
      <c r="O15" s="217">
        <v>3</v>
      </c>
      <c r="P15" s="217"/>
      <c r="Q15" s="217"/>
      <c r="R15" s="217"/>
      <c r="S15" s="217"/>
      <c r="T15" s="217"/>
    </row>
    <row r="16" spans="1:20" ht="14.25">
      <c r="A16" s="224" t="s">
        <v>138</v>
      </c>
      <c r="B16" s="224"/>
      <c r="C16" s="195"/>
      <c r="D16" s="9">
        <v>3</v>
      </c>
      <c r="E16" s="62">
        <v>2</v>
      </c>
      <c r="F16" s="56"/>
      <c r="G16" s="224" t="s">
        <v>177</v>
      </c>
      <c r="H16" s="224"/>
      <c r="I16" s="216">
        <v>1</v>
      </c>
      <c r="J16" s="217"/>
      <c r="K16" s="217"/>
      <c r="L16" s="217"/>
      <c r="M16" s="217"/>
      <c r="N16" s="217"/>
      <c r="O16" s="217">
        <v>2</v>
      </c>
      <c r="P16" s="217"/>
      <c r="Q16" s="217"/>
      <c r="R16" s="217"/>
      <c r="S16" s="217"/>
      <c r="T16" s="217"/>
    </row>
    <row r="17" spans="1:20" ht="14.25">
      <c r="A17" s="224" t="s">
        <v>139</v>
      </c>
      <c r="B17" s="224"/>
      <c r="C17" s="195"/>
      <c r="D17" s="9">
        <v>1</v>
      </c>
      <c r="E17" s="62">
        <v>5</v>
      </c>
      <c r="F17" s="56"/>
      <c r="G17" s="224" t="s">
        <v>178</v>
      </c>
      <c r="H17" s="224"/>
      <c r="I17" s="216">
        <v>1</v>
      </c>
      <c r="J17" s="217"/>
      <c r="K17" s="217"/>
      <c r="L17" s="217"/>
      <c r="M17" s="217"/>
      <c r="N17" s="217"/>
      <c r="O17" s="217">
        <v>2</v>
      </c>
      <c r="P17" s="217"/>
      <c r="Q17" s="217"/>
      <c r="R17" s="217"/>
      <c r="S17" s="217"/>
      <c r="T17" s="217"/>
    </row>
    <row r="18" spans="1:20" ht="14.25">
      <c r="A18" s="224" t="s">
        <v>140</v>
      </c>
      <c r="B18" s="224"/>
      <c r="C18" s="195"/>
      <c r="D18" s="9">
        <v>2</v>
      </c>
      <c r="E18" s="62">
        <v>2</v>
      </c>
      <c r="F18" s="56"/>
      <c r="G18" s="224" t="s">
        <v>179</v>
      </c>
      <c r="H18" s="224"/>
      <c r="I18" s="216">
        <v>3</v>
      </c>
      <c r="J18" s="217"/>
      <c r="K18" s="217"/>
      <c r="L18" s="217"/>
      <c r="M18" s="217"/>
      <c r="N18" s="217"/>
      <c r="O18" s="217">
        <v>5</v>
      </c>
      <c r="P18" s="217"/>
      <c r="Q18" s="217"/>
      <c r="R18" s="217"/>
      <c r="S18" s="217"/>
      <c r="T18" s="217"/>
    </row>
    <row r="19" spans="1:20" ht="14.25">
      <c r="A19" s="224" t="s">
        <v>141</v>
      </c>
      <c r="B19" s="224"/>
      <c r="C19" s="195"/>
      <c r="D19" s="9">
        <v>3</v>
      </c>
      <c r="E19" s="62">
        <v>3</v>
      </c>
      <c r="F19" s="56"/>
      <c r="G19" s="224" t="s">
        <v>171</v>
      </c>
      <c r="H19" s="224"/>
      <c r="I19" s="216">
        <v>3</v>
      </c>
      <c r="J19" s="217"/>
      <c r="K19" s="217"/>
      <c r="L19" s="217"/>
      <c r="M19" s="217"/>
      <c r="N19" s="217"/>
      <c r="O19" s="217">
        <v>22</v>
      </c>
      <c r="P19" s="217"/>
      <c r="Q19" s="217"/>
      <c r="R19" s="217"/>
      <c r="S19" s="217"/>
      <c r="T19" s="217"/>
    </row>
    <row r="20" spans="1:20" ht="14.25">
      <c r="A20" s="224" t="s">
        <v>142</v>
      </c>
      <c r="B20" s="224"/>
      <c r="C20" s="195"/>
      <c r="D20" s="9">
        <v>6</v>
      </c>
      <c r="E20" s="62">
        <v>12</v>
      </c>
      <c r="F20" s="56"/>
      <c r="G20" s="122"/>
      <c r="H20" s="122"/>
      <c r="I20" s="121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14.25">
      <c r="A21" s="224" t="s">
        <v>143</v>
      </c>
      <c r="B21" s="224"/>
      <c r="C21" s="195"/>
      <c r="D21" s="9">
        <v>1</v>
      </c>
      <c r="E21" s="62">
        <v>124</v>
      </c>
      <c r="F21" s="56"/>
      <c r="G21" s="56" t="s">
        <v>145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20" ht="14.25">
      <c r="A22" s="224" t="s">
        <v>144</v>
      </c>
      <c r="B22" s="224"/>
      <c r="C22" s="195"/>
      <c r="D22" s="9">
        <v>3</v>
      </c>
      <c r="E22" s="62">
        <v>34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14.25">
      <c r="A23" s="67"/>
      <c r="B23" s="67"/>
      <c r="C23" s="67"/>
      <c r="D23" s="65"/>
      <c r="E23" s="67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14.25">
      <c r="A24" s="56" t="s">
        <v>145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ht="14.25">
      <c r="A25" s="56"/>
      <c r="B25" s="56"/>
      <c r="C25" s="56"/>
      <c r="D25" s="56"/>
      <c r="E25" s="56"/>
      <c r="F25" s="56"/>
      <c r="G25" s="146" t="s">
        <v>180</v>
      </c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</row>
    <row r="26" spans="1:20" ht="14.25">
      <c r="A26" s="146" t="s">
        <v>146</v>
      </c>
      <c r="B26" s="146"/>
      <c r="C26" s="146"/>
      <c r="D26" s="146"/>
      <c r="E26" s="146"/>
      <c r="F26" s="56"/>
      <c r="G26" s="230"/>
      <c r="H26" s="230"/>
      <c r="I26" s="80"/>
      <c r="J26" s="80"/>
      <c r="K26" s="80"/>
      <c r="L26" s="80"/>
      <c r="M26" s="80"/>
      <c r="N26" s="80"/>
      <c r="O26" s="71"/>
      <c r="P26" s="71"/>
      <c r="Q26" s="71"/>
      <c r="R26" s="71"/>
      <c r="S26" s="71"/>
      <c r="T26" s="71"/>
    </row>
    <row r="27" spans="1:20" ht="15" thickBot="1">
      <c r="A27" s="56"/>
      <c r="B27" s="56"/>
      <c r="C27" s="56"/>
      <c r="D27" s="56"/>
      <c r="E27" s="56"/>
      <c r="F27" s="56"/>
      <c r="G27" s="231"/>
      <c r="H27" s="231"/>
      <c r="I27" s="81"/>
      <c r="J27" s="81"/>
      <c r="K27" s="81"/>
      <c r="L27" s="81"/>
      <c r="M27" s="81"/>
      <c r="N27" s="81"/>
      <c r="O27" s="56"/>
      <c r="P27" s="56"/>
      <c r="Q27" s="56"/>
      <c r="R27" s="56"/>
      <c r="S27" s="56"/>
      <c r="T27" s="56"/>
    </row>
    <row r="28" spans="1:20" ht="39" customHeight="1">
      <c r="A28" s="187" t="s">
        <v>132</v>
      </c>
      <c r="B28" s="187"/>
      <c r="C28" s="105"/>
      <c r="D28" s="48" t="s">
        <v>147</v>
      </c>
      <c r="E28" s="3" t="s">
        <v>148</v>
      </c>
      <c r="F28" s="56"/>
      <c r="G28" s="187" t="s">
        <v>132</v>
      </c>
      <c r="H28" s="105"/>
      <c r="I28" s="100" t="s">
        <v>173</v>
      </c>
      <c r="J28" s="101"/>
      <c r="K28" s="101"/>
      <c r="L28" s="101"/>
      <c r="M28" s="101"/>
      <c r="N28" s="226"/>
      <c r="O28" s="103" t="s">
        <v>134</v>
      </c>
      <c r="P28" s="103"/>
      <c r="Q28" s="103"/>
      <c r="R28" s="103"/>
      <c r="S28" s="103"/>
      <c r="T28" s="115"/>
    </row>
    <row r="29" spans="1:20" ht="14.25">
      <c r="A29" s="56"/>
      <c r="B29" s="56"/>
      <c r="C29" s="56"/>
      <c r="D29" s="61"/>
      <c r="E29" s="56"/>
      <c r="F29" s="56"/>
      <c r="G29" s="112"/>
      <c r="H29" s="112"/>
      <c r="I29" s="141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ht="14.25">
      <c r="A30" s="203" t="s">
        <v>5</v>
      </c>
      <c r="B30" s="203"/>
      <c r="C30" s="204"/>
      <c r="D30" s="86">
        <f>SUM(D32:D64)</f>
        <v>1433</v>
      </c>
      <c r="E30" s="72">
        <f>SUM(E32:E64)</f>
        <v>2657</v>
      </c>
      <c r="F30" s="56"/>
      <c r="G30" s="203" t="s">
        <v>5</v>
      </c>
      <c r="H30" s="203"/>
      <c r="I30" s="129">
        <f>SUM(I32:N35)</f>
        <v>105</v>
      </c>
      <c r="J30" s="130"/>
      <c r="K30" s="130"/>
      <c r="L30" s="130"/>
      <c r="M30" s="130"/>
      <c r="N30" s="130"/>
      <c r="O30" s="130">
        <f>SUM(O32:T35)</f>
        <v>1396</v>
      </c>
      <c r="P30" s="130"/>
      <c r="Q30" s="130"/>
      <c r="R30" s="130"/>
      <c r="S30" s="130"/>
      <c r="T30" s="130"/>
    </row>
    <row r="31" spans="1:20" ht="14.25">
      <c r="A31" s="18"/>
      <c r="B31" s="18"/>
      <c r="C31" s="18"/>
      <c r="D31" s="9"/>
      <c r="E31" s="62"/>
      <c r="F31" s="56"/>
      <c r="G31" s="224"/>
      <c r="H31" s="224"/>
      <c r="I31" s="229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</row>
    <row r="32" spans="1:20" ht="14.25">
      <c r="A32" s="224" t="s">
        <v>149</v>
      </c>
      <c r="B32" s="224"/>
      <c r="C32" s="195"/>
      <c r="D32" s="9">
        <v>10</v>
      </c>
      <c r="E32" s="62">
        <v>8</v>
      </c>
      <c r="F32" s="56"/>
      <c r="G32" s="224" t="s">
        <v>181</v>
      </c>
      <c r="H32" s="224"/>
      <c r="I32" s="216">
        <v>97</v>
      </c>
      <c r="J32" s="217"/>
      <c r="K32" s="217"/>
      <c r="L32" s="217"/>
      <c r="M32" s="217"/>
      <c r="N32" s="217"/>
      <c r="O32" s="128">
        <v>1226</v>
      </c>
      <c r="P32" s="128"/>
      <c r="Q32" s="128"/>
      <c r="R32" s="128"/>
      <c r="S32" s="128"/>
      <c r="T32" s="128"/>
    </row>
    <row r="33" spans="1:20" ht="14.25">
      <c r="A33" s="194" t="s">
        <v>150</v>
      </c>
      <c r="B33" s="194"/>
      <c r="C33" s="195"/>
      <c r="D33" s="9">
        <v>5</v>
      </c>
      <c r="E33" s="62">
        <v>4</v>
      </c>
      <c r="F33" s="56"/>
      <c r="G33" s="224" t="s">
        <v>182</v>
      </c>
      <c r="H33" s="224"/>
      <c r="I33" s="216">
        <v>2</v>
      </c>
      <c r="J33" s="217"/>
      <c r="K33" s="217"/>
      <c r="L33" s="217"/>
      <c r="M33" s="217"/>
      <c r="N33" s="217"/>
      <c r="O33" s="217">
        <v>154</v>
      </c>
      <c r="P33" s="217"/>
      <c r="Q33" s="217"/>
      <c r="R33" s="217"/>
      <c r="S33" s="217"/>
      <c r="T33" s="217"/>
    </row>
    <row r="34" spans="1:20" ht="14.25">
      <c r="A34" s="194" t="s">
        <v>151</v>
      </c>
      <c r="B34" s="194"/>
      <c r="C34" s="195"/>
      <c r="D34" s="9">
        <v>1</v>
      </c>
      <c r="E34" s="62">
        <v>1</v>
      </c>
      <c r="F34" s="56"/>
      <c r="G34" s="224" t="s">
        <v>264</v>
      </c>
      <c r="H34" s="224"/>
      <c r="I34" s="216">
        <v>4</v>
      </c>
      <c r="J34" s="217"/>
      <c r="K34" s="217"/>
      <c r="L34" s="217"/>
      <c r="M34" s="217"/>
      <c r="N34" s="217"/>
      <c r="O34" s="217">
        <v>10</v>
      </c>
      <c r="P34" s="217"/>
      <c r="Q34" s="217"/>
      <c r="R34" s="217"/>
      <c r="S34" s="217"/>
      <c r="T34" s="217"/>
    </row>
    <row r="35" spans="1:20" ht="13.5" customHeight="1">
      <c r="A35" s="194" t="s">
        <v>152</v>
      </c>
      <c r="B35" s="194"/>
      <c r="C35" s="195"/>
      <c r="D35" s="9">
        <v>1</v>
      </c>
      <c r="E35" s="62">
        <v>3</v>
      </c>
      <c r="F35" s="56"/>
      <c r="G35" s="224" t="s">
        <v>171</v>
      </c>
      <c r="H35" s="224"/>
      <c r="I35" s="216">
        <v>2</v>
      </c>
      <c r="J35" s="217"/>
      <c r="K35" s="217"/>
      <c r="L35" s="217"/>
      <c r="M35" s="217"/>
      <c r="N35" s="217"/>
      <c r="O35" s="217">
        <v>6</v>
      </c>
      <c r="P35" s="217"/>
      <c r="Q35" s="217"/>
      <c r="R35" s="217"/>
      <c r="S35" s="217"/>
      <c r="T35" s="217"/>
    </row>
    <row r="36" spans="1:20" ht="13.5" customHeight="1">
      <c r="A36" s="194" t="s">
        <v>153</v>
      </c>
      <c r="B36" s="194"/>
      <c r="C36" s="195"/>
      <c r="D36" s="9">
        <v>1</v>
      </c>
      <c r="E36" s="62">
        <v>3</v>
      </c>
      <c r="F36" s="56"/>
      <c r="G36" s="122"/>
      <c r="H36" s="122"/>
      <c r="I36" s="121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</row>
    <row r="37" spans="1:20" ht="14.25">
      <c r="A37" s="13" t="s">
        <v>236</v>
      </c>
      <c r="B37" s="13"/>
      <c r="C37" s="13" t="s">
        <v>237</v>
      </c>
      <c r="D37" s="9">
        <v>79</v>
      </c>
      <c r="E37" s="62">
        <v>103</v>
      </c>
      <c r="F37" s="56"/>
      <c r="G37" s="56" t="s">
        <v>145</v>
      </c>
      <c r="H37" s="18"/>
      <c r="I37" s="232"/>
      <c r="J37" s="232"/>
      <c r="K37" s="232"/>
      <c r="L37" s="232"/>
      <c r="M37" s="232"/>
      <c r="N37" s="232"/>
      <c r="O37" s="230"/>
      <c r="P37" s="230"/>
      <c r="Q37" s="230"/>
      <c r="R37" s="230"/>
      <c r="S37" s="230"/>
      <c r="T37" s="230"/>
    </row>
    <row r="38" spans="1:20" ht="14.25">
      <c r="A38" s="13" t="s">
        <v>238</v>
      </c>
      <c r="B38" s="13"/>
      <c r="C38" s="13" t="s">
        <v>239</v>
      </c>
      <c r="D38" s="9">
        <v>3</v>
      </c>
      <c r="E38" s="62">
        <v>3</v>
      </c>
      <c r="F38" s="56"/>
      <c r="G38" s="56"/>
      <c r="H38" s="18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0" ht="14.25">
      <c r="A39" s="13" t="s">
        <v>240</v>
      </c>
      <c r="B39" s="13"/>
      <c r="C39" s="13" t="s">
        <v>241</v>
      </c>
      <c r="D39" s="9">
        <v>2</v>
      </c>
      <c r="E39" s="62">
        <v>2</v>
      </c>
      <c r="F39" s="56"/>
      <c r="G39" s="56"/>
      <c r="H39" s="1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1:20" ht="14.25" customHeight="1">
      <c r="A40" s="13" t="s">
        <v>240</v>
      </c>
      <c r="B40" s="13"/>
      <c r="C40" s="13" t="s">
        <v>242</v>
      </c>
      <c r="D40" s="9">
        <v>2</v>
      </c>
      <c r="E40" s="62">
        <v>1</v>
      </c>
      <c r="F40" s="56"/>
      <c r="G40" s="224"/>
      <c r="H40" s="224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</row>
    <row r="41" spans="1:20" ht="23.25" customHeight="1">
      <c r="A41" s="13" t="s">
        <v>240</v>
      </c>
      <c r="B41" s="13"/>
      <c r="C41" s="13" t="s">
        <v>243</v>
      </c>
      <c r="D41" s="9">
        <v>2</v>
      </c>
      <c r="E41" s="62">
        <v>3</v>
      </c>
      <c r="F41" s="56"/>
      <c r="G41" s="112" t="s">
        <v>249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</row>
    <row r="42" spans="1:20" ht="15" thickBot="1">
      <c r="A42" s="13" t="s">
        <v>240</v>
      </c>
      <c r="B42" s="13"/>
      <c r="C42" s="13" t="s">
        <v>244</v>
      </c>
      <c r="D42" s="9">
        <v>5</v>
      </c>
      <c r="E42" s="62">
        <v>6</v>
      </c>
      <c r="F42" s="56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ht="18" customHeight="1">
      <c r="A43" s="194" t="s">
        <v>154</v>
      </c>
      <c r="B43" s="194"/>
      <c r="C43" s="195"/>
      <c r="D43" s="9">
        <v>1</v>
      </c>
      <c r="E43" s="62">
        <v>1</v>
      </c>
      <c r="F43" s="56"/>
      <c r="G43" s="105" t="s">
        <v>1</v>
      </c>
      <c r="H43" s="103" t="s">
        <v>187</v>
      </c>
      <c r="I43" s="103"/>
      <c r="J43" s="103"/>
      <c r="K43" s="103" t="s">
        <v>188</v>
      </c>
      <c r="L43" s="103"/>
      <c r="M43" s="103"/>
      <c r="N43" s="103"/>
      <c r="O43" s="103" t="s">
        <v>189</v>
      </c>
      <c r="P43" s="103"/>
      <c r="Q43" s="103"/>
      <c r="R43" s="103" t="s">
        <v>190</v>
      </c>
      <c r="S43" s="103"/>
      <c r="T43" s="115"/>
    </row>
    <row r="44" spans="1:20" ht="18" customHeight="1">
      <c r="A44" s="194" t="s">
        <v>155</v>
      </c>
      <c r="B44" s="194"/>
      <c r="C44" s="195"/>
      <c r="D44" s="9">
        <v>40</v>
      </c>
      <c r="E44" s="62">
        <v>50</v>
      </c>
      <c r="F44" s="56"/>
      <c r="G44" s="106"/>
      <c r="H44" s="4" t="s">
        <v>67</v>
      </c>
      <c r="I44" s="42" t="s">
        <v>183</v>
      </c>
      <c r="J44" s="42" t="s">
        <v>184</v>
      </c>
      <c r="K44" s="4" t="s">
        <v>67</v>
      </c>
      <c r="L44" s="42" t="s">
        <v>185</v>
      </c>
      <c r="M44" s="42" t="s">
        <v>184</v>
      </c>
      <c r="N44" s="42" t="s">
        <v>186</v>
      </c>
      <c r="O44" s="4" t="s">
        <v>67</v>
      </c>
      <c r="P44" s="42" t="s">
        <v>184</v>
      </c>
      <c r="Q44" s="42" t="s">
        <v>186</v>
      </c>
      <c r="R44" s="4" t="s">
        <v>67</v>
      </c>
      <c r="S44" s="42" t="s">
        <v>184</v>
      </c>
      <c r="T44" s="43" t="s">
        <v>186</v>
      </c>
    </row>
    <row r="45" spans="1:20" ht="14.25">
      <c r="A45" s="194" t="s">
        <v>156</v>
      </c>
      <c r="B45" s="194"/>
      <c r="C45" s="195"/>
      <c r="D45" s="9">
        <v>4</v>
      </c>
      <c r="E45" s="62">
        <v>6</v>
      </c>
      <c r="F45" s="56"/>
      <c r="G45" s="56"/>
      <c r="H45" s="61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1:20" ht="14.25">
      <c r="A46" s="194" t="s">
        <v>157</v>
      </c>
      <c r="B46" s="194"/>
      <c r="C46" s="195"/>
      <c r="D46" s="9">
        <v>101</v>
      </c>
      <c r="E46" s="62">
        <v>179</v>
      </c>
      <c r="F46" s="56"/>
      <c r="G46" s="34" t="s">
        <v>203</v>
      </c>
      <c r="H46" s="86">
        <f>SUM(H48:H64)</f>
        <v>1928</v>
      </c>
      <c r="I46" s="72">
        <f aca="true" t="shared" si="0" ref="I46:P46">SUM(I48:I64)</f>
        <v>1904</v>
      </c>
      <c r="J46" s="72">
        <f t="shared" si="0"/>
        <v>24</v>
      </c>
      <c r="K46" s="72">
        <f t="shared" si="0"/>
        <v>1438</v>
      </c>
      <c r="L46" s="72">
        <f t="shared" si="0"/>
        <v>1402</v>
      </c>
      <c r="M46" s="72">
        <f t="shared" si="0"/>
        <v>31</v>
      </c>
      <c r="N46" s="72">
        <f t="shared" si="0"/>
        <v>5</v>
      </c>
      <c r="O46" s="72">
        <f t="shared" si="0"/>
        <v>24</v>
      </c>
      <c r="P46" s="72">
        <f t="shared" si="0"/>
        <v>24</v>
      </c>
      <c r="Q46" s="72" t="s">
        <v>252</v>
      </c>
      <c r="R46" s="72">
        <f>SUM(R48:R64)</f>
        <v>105</v>
      </c>
      <c r="S46" s="72">
        <f>SUM(S48:S64)</f>
        <v>105</v>
      </c>
      <c r="T46" s="72" t="s">
        <v>253</v>
      </c>
    </row>
    <row r="47" spans="1:20" ht="14.25">
      <c r="A47" s="194" t="s">
        <v>158</v>
      </c>
      <c r="B47" s="194"/>
      <c r="C47" s="195"/>
      <c r="D47" s="9">
        <v>864</v>
      </c>
      <c r="E47" s="62">
        <v>1746</v>
      </c>
      <c r="F47" s="56"/>
      <c r="G47" s="32"/>
      <c r="H47" s="9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ht="14.25">
      <c r="A48" s="13" t="s">
        <v>240</v>
      </c>
      <c r="B48" s="13"/>
      <c r="C48" s="13" t="s">
        <v>245</v>
      </c>
      <c r="D48" s="9">
        <v>1</v>
      </c>
      <c r="E48" s="62" t="s">
        <v>232</v>
      </c>
      <c r="F48" s="56"/>
      <c r="G48" s="37" t="s">
        <v>9</v>
      </c>
      <c r="H48" s="9">
        <v>340</v>
      </c>
      <c r="I48" s="62">
        <v>324</v>
      </c>
      <c r="J48" s="62">
        <v>16</v>
      </c>
      <c r="K48" s="28">
        <v>414</v>
      </c>
      <c r="L48" s="28">
        <v>398</v>
      </c>
      <c r="M48" s="28">
        <v>14</v>
      </c>
      <c r="N48" s="28">
        <v>2</v>
      </c>
      <c r="O48" s="28">
        <v>15</v>
      </c>
      <c r="P48" s="28">
        <v>15</v>
      </c>
      <c r="Q48" s="62" t="s">
        <v>228</v>
      </c>
      <c r="R48" s="28">
        <v>49</v>
      </c>
      <c r="S48" s="62">
        <v>49</v>
      </c>
      <c r="T48" s="62" t="s">
        <v>228</v>
      </c>
    </row>
    <row r="49" spans="1:20" ht="14.25">
      <c r="A49" s="194" t="s">
        <v>159</v>
      </c>
      <c r="B49" s="194"/>
      <c r="C49" s="195"/>
      <c r="D49" s="9">
        <v>1</v>
      </c>
      <c r="E49" s="62">
        <v>14</v>
      </c>
      <c r="F49" s="56"/>
      <c r="G49" s="37" t="s">
        <v>10</v>
      </c>
      <c r="H49" s="9">
        <v>94</v>
      </c>
      <c r="I49" s="62">
        <v>91</v>
      </c>
      <c r="J49" s="62">
        <v>3</v>
      </c>
      <c r="K49" s="28">
        <v>78</v>
      </c>
      <c r="L49" s="28">
        <v>75</v>
      </c>
      <c r="M49" s="28">
        <v>2</v>
      </c>
      <c r="N49" s="28">
        <v>1</v>
      </c>
      <c r="O49" s="28">
        <v>1</v>
      </c>
      <c r="P49" s="28">
        <v>1</v>
      </c>
      <c r="Q49" s="62" t="s">
        <v>228</v>
      </c>
      <c r="R49" s="28">
        <v>8</v>
      </c>
      <c r="S49" s="62">
        <v>8</v>
      </c>
      <c r="T49" s="62" t="s">
        <v>228</v>
      </c>
    </row>
    <row r="50" spans="1:20" ht="14.25">
      <c r="A50" s="194" t="s">
        <v>160</v>
      </c>
      <c r="B50" s="194"/>
      <c r="C50" s="195"/>
      <c r="D50" s="9">
        <v>1</v>
      </c>
      <c r="E50" s="62">
        <v>1</v>
      </c>
      <c r="F50" s="56"/>
      <c r="G50" s="37" t="s">
        <v>11</v>
      </c>
      <c r="H50" s="9">
        <v>158</v>
      </c>
      <c r="I50" s="62">
        <v>156</v>
      </c>
      <c r="J50" s="62">
        <v>2</v>
      </c>
      <c r="K50" s="28">
        <v>90</v>
      </c>
      <c r="L50" s="28">
        <v>84</v>
      </c>
      <c r="M50" s="28">
        <v>5</v>
      </c>
      <c r="N50" s="28">
        <v>1</v>
      </c>
      <c r="O50" s="28">
        <v>3</v>
      </c>
      <c r="P50" s="28">
        <v>3</v>
      </c>
      <c r="Q50" s="62" t="s">
        <v>228</v>
      </c>
      <c r="R50" s="28">
        <v>6</v>
      </c>
      <c r="S50" s="62">
        <v>6</v>
      </c>
      <c r="T50" s="62" t="s">
        <v>228</v>
      </c>
    </row>
    <row r="51" spans="1:20" ht="14.25">
      <c r="A51" s="194" t="s">
        <v>161</v>
      </c>
      <c r="B51" s="194"/>
      <c r="C51" s="195"/>
      <c r="D51" s="9">
        <v>7</v>
      </c>
      <c r="E51" s="62">
        <v>4</v>
      </c>
      <c r="F51" s="56"/>
      <c r="G51" s="37" t="s">
        <v>12</v>
      </c>
      <c r="H51" s="9">
        <v>108</v>
      </c>
      <c r="I51" s="62">
        <v>106</v>
      </c>
      <c r="J51" s="62">
        <v>2</v>
      </c>
      <c r="K51" s="28">
        <v>66</v>
      </c>
      <c r="L51" s="28">
        <v>65</v>
      </c>
      <c r="M51" s="28">
        <v>1</v>
      </c>
      <c r="N51" s="62" t="s">
        <v>228</v>
      </c>
      <c r="O51" s="28">
        <v>1</v>
      </c>
      <c r="P51" s="28">
        <v>1</v>
      </c>
      <c r="Q51" s="62" t="s">
        <v>228</v>
      </c>
      <c r="R51" s="28">
        <v>4</v>
      </c>
      <c r="S51" s="62">
        <v>4</v>
      </c>
      <c r="T51" s="62" t="s">
        <v>228</v>
      </c>
    </row>
    <row r="52" spans="1:20" ht="14.25">
      <c r="A52" s="13" t="s">
        <v>240</v>
      </c>
      <c r="B52" s="60"/>
      <c r="C52" s="50" t="s">
        <v>246</v>
      </c>
      <c r="D52" s="9">
        <v>6</v>
      </c>
      <c r="E52" s="62">
        <v>7</v>
      </c>
      <c r="F52" s="56"/>
      <c r="G52" s="37" t="s">
        <v>13</v>
      </c>
      <c r="H52" s="9">
        <v>79</v>
      </c>
      <c r="I52" s="62">
        <v>79</v>
      </c>
      <c r="J52" s="62" t="s">
        <v>228</v>
      </c>
      <c r="K52" s="28">
        <v>72</v>
      </c>
      <c r="L52" s="28">
        <v>71</v>
      </c>
      <c r="M52" s="28">
        <v>1</v>
      </c>
      <c r="N52" s="62" t="s">
        <v>228</v>
      </c>
      <c r="O52" s="62" t="s">
        <v>228</v>
      </c>
      <c r="P52" s="62" t="s">
        <v>228</v>
      </c>
      <c r="Q52" s="62" t="s">
        <v>228</v>
      </c>
      <c r="R52" s="28">
        <v>10</v>
      </c>
      <c r="S52" s="62">
        <v>10</v>
      </c>
      <c r="T52" s="62" t="s">
        <v>228</v>
      </c>
    </row>
    <row r="53" spans="1:20" ht="14.25">
      <c r="A53" s="194" t="s">
        <v>162</v>
      </c>
      <c r="B53" s="194"/>
      <c r="C53" s="195"/>
      <c r="D53" s="9">
        <v>138</v>
      </c>
      <c r="E53" s="62">
        <v>159</v>
      </c>
      <c r="F53" s="56"/>
      <c r="G53" s="37" t="s">
        <v>14</v>
      </c>
      <c r="H53" s="9">
        <v>108</v>
      </c>
      <c r="I53" s="62">
        <v>108</v>
      </c>
      <c r="J53" s="62" t="s">
        <v>228</v>
      </c>
      <c r="K53" s="28">
        <v>51</v>
      </c>
      <c r="L53" s="28">
        <v>49</v>
      </c>
      <c r="M53" s="28">
        <v>1</v>
      </c>
      <c r="N53" s="28">
        <v>1</v>
      </c>
      <c r="O53" s="62" t="s">
        <v>228</v>
      </c>
      <c r="P53" s="62" t="s">
        <v>228</v>
      </c>
      <c r="Q53" s="62" t="s">
        <v>228</v>
      </c>
      <c r="R53" s="28">
        <v>3</v>
      </c>
      <c r="S53" s="62">
        <v>3</v>
      </c>
      <c r="T53" s="62" t="s">
        <v>228</v>
      </c>
    </row>
    <row r="54" spans="1:20" ht="14.25">
      <c r="A54" s="194" t="s">
        <v>163</v>
      </c>
      <c r="B54" s="194"/>
      <c r="C54" s="195"/>
      <c r="D54" s="9">
        <v>1</v>
      </c>
      <c r="E54" s="62">
        <v>1</v>
      </c>
      <c r="F54" s="56"/>
      <c r="G54" s="37" t="s">
        <v>15</v>
      </c>
      <c r="H54" s="9">
        <v>55</v>
      </c>
      <c r="I54" s="62">
        <v>55</v>
      </c>
      <c r="J54" s="62" t="s">
        <v>228</v>
      </c>
      <c r="K54" s="28">
        <v>48</v>
      </c>
      <c r="L54" s="28">
        <v>48</v>
      </c>
      <c r="M54" s="62" t="s">
        <v>228</v>
      </c>
      <c r="N54" s="62" t="s">
        <v>228</v>
      </c>
      <c r="O54" s="28">
        <v>1</v>
      </c>
      <c r="P54" s="28">
        <v>1</v>
      </c>
      <c r="Q54" s="62" t="s">
        <v>196</v>
      </c>
      <c r="R54" s="28">
        <v>3</v>
      </c>
      <c r="S54" s="62">
        <v>3</v>
      </c>
      <c r="T54" s="62" t="s">
        <v>228</v>
      </c>
    </row>
    <row r="55" spans="1:20" ht="14.25">
      <c r="A55" s="194" t="s">
        <v>164</v>
      </c>
      <c r="B55" s="194"/>
      <c r="C55" s="195"/>
      <c r="D55" s="9">
        <v>77</v>
      </c>
      <c r="E55" s="62">
        <v>89</v>
      </c>
      <c r="F55" s="56"/>
      <c r="G55" s="37" t="s">
        <v>16</v>
      </c>
      <c r="H55" s="9">
        <v>87</v>
      </c>
      <c r="I55" s="62">
        <v>87</v>
      </c>
      <c r="J55" s="62" t="s">
        <v>228</v>
      </c>
      <c r="K55" s="28">
        <v>47</v>
      </c>
      <c r="L55" s="28">
        <v>47</v>
      </c>
      <c r="M55" s="62" t="s">
        <v>228</v>
      </c>
      <c r="N55" s="62" t="s">
        <v>228</v>
      </c>
      <c r="O55" s="62" t="s">
        <v>228</v>
      </c>
      <c r="P55" s="62" t="s">
        <v>228</v>
      </c>
      <c r="Q55" s="62" t="s">
        <v>228</v>
      </c>
      <c r="R55" s="28">
        <v>2</v>
      </c>
      <c r="S55" s="62">
        <v>2</v>
      </c>
      <c r="T55" s="62" t="s">
        <v>228</v>
      </c>
    </row>
    <row r="56" spans="1:20" ht="14.25">
      <c r="A56" s="194" t="s">
        <v>165</v>
      </c>
      <c r="B56" s="194"/>
      <c r="C56" s="195"/>
      <c r="D56" s="9">
        <v>3</v>
      </c>
      <c r="E56" s="62">
        <v>5</v>
      </c>
      <c r="F56" s="56"/>
      <c r="G56" s="37"/>
      <c r="H56" s="9"/>
      <c r="I56" s="62"/>
      <c r="J56" s="62"/>
      <c r="K56" s="28"/>
      <c r="L56" s="28"/>
      <c r="M56" s="28"/>
      <c r="N56" s="28"/>
      <c r="O56" s="28"/>
      <c r="P56" s="28"/>
      <c r="Q56" s="28"/>
      <c r="R56" s="28"/>
      <c r="S56" s="62"/>
      <c r="T56" s="62"/>
    </row>
    <row r="57" spans="1:20" ht="14.25">
      <c r="A57" s="194" t="s">
        <v>166</v>
      </c>
      <c r="B57" s="194"/>
      <c r="C57" s="195"/>
      <c r="D57" s="9">
        <v>3</v>
      </c>
      <c r="E57" s="62">
        <v>3</v>
      </c>
      <c r="F57" s="56"/>
      <c r="G57" s="37" t="s">
        <v>17</v>
      </c>
      <c r="H57" s="9">
        <v>27</v>
      </c>
      <c r="I57" s="62">
        <v>27</v>
      </c>
      <c r="J57" s="62" t="s">
        <v>228</v>
      </c>
      <c r="K57" s="28">
        <v>9</v>
      </c>
      <c r="L57" s="28">
        <v>9</v>
      </c>
      <c r="M57" s="62" t="s">
        <v>228</v>
      </c>
      <c r="N57" s="62" t="s">
        <v>228</v>
      </c>
      <c r="O57" s="62" t="s">
        <v>228</v>
      </c>
      <c r="P57" s="62" t="s">
        <v>228</v>
      </c>
      <c r="Q57" s="62" t="s">
        <v>228</v>
      </c>
      <c r="R57" s="28">
        <v>1</v>
      </c>
      <c r="S57" s="62">
        <v>1</v>
      </c>
      <c r="T57" s="62"/>
    </row>
    <row r="58" spans="1:20" ht="14.25">
      <c r="A58" s="194" t="s">
        <v>167</v>
      </c>
      <c r="B58" s="194"/>
      <c r="C58" s="195"/>
      <c r="D58" s="9">
        <v>7</v>
      </c>
      <c r="E58" s="62">
        <v>7</v>
      </c>
      <c r="F58" s="56"/>
      <c r="G58" s="37" t="s">
        <v>18</v>
      </c>
      <c r="H58" s="9">
        <v>87</v>
      </c>
      <c r="I58" s="62">
        <v>86</v>
      </c>
      <c r="J58" s="62">
        <v>1</v>
      </c>
      <c r="K58" s="28">
        <v>34</v>
      </c>
      <c r="L58" s="28">
        <v>32</v>
      </c>
      <c r="M58" s="28">
        <v>2</v>
      </c>
      <c r="N58" s="62" t="s">
        <v>228</v>
      </c>
      <c r="O58" s="62" t="s">
        <v>228</v>
      </c>
      <c r="P58" s="62" t="s">
        <v>228</v>
      </c>
      <c r="Q58" s="62" t="s">
        <v>228</v>
      </c>
      <c r="R58" s="62" t="s">
        <v>228</v>
      </c>
      <c r="S58" s="62" t="s">
        <v>228</v>
      </c>
      <c r="T58" s="62" t="s">
        <v>228</v>
      </c>
    </row>
    <row r="59" spans="1:20" ht="14.25">
      <c r="A59" s="13" t="s">
        <v>240</v>
      </c>
      <c r="B59" s="13"/>
      <c r="C59" s="13" t="s">
        <v>247</v>
      </c>
      <c r="D59" s="9">
        <v>4</v>
      </c>
      <c r="E59" s="62">
        <v>4</v>
      </c>
      <c r="F59" s="56"/>
      <c r="G59" s="37" t="s">
        <v>19</v>
      </c>
      <c r="H59" s="9">
        <v>126</v>
      </c>
      <c r="I59" s="62">
        <v>126</v>
      </c>
      <c r="J59" s="62" t="s">
        <v>228</v>
      </c>
      <c r="K59" s="28">
        <v>53</v>
      </c>
      <c r="L59" s="28">
        <v>53</v>
      </c>
      <c r="M59" s="62" t="s">
        <v>228</v>
      </c>
      <c r="N59" s="62" t="s">
        <v>228</v>
      </c>
      <c r="O59" s="62" t="s">
        <v>197</v>
      </c>
      <c r="P59" s="62" t="s">
        <v>197</v>
      </c>
      <c r="Q59" s="62" t="s">
        <v>228</v>
      </c>
      <c r="R59" s="28">
        <v>2</v>
      </c>
      <c r="S59" s="62">
        <v>2</v>
      </c>
      <c r="T59" s="62" t="s">
        <v>228</v>
      </c>
    </row>
    <row r="60" spans="1:20" ht="14.25">
      <c r="A60" s="13" t="s">
        <v>240</v>
      </c>
      <c r="B60" s="13"/>
      <c r="C60" s="13" t="s">
        <v>248</v>
      </c>
      <c r="D60" s="9">
        <v>5</v>
      </c>
      <c r="E60" s="62">
        <v>8</v>
      </c>
      <c r="F60" s="56"/>
      <c r="G60" s="37" t="s">
        <v>20</v>
      </c>
      <c r="H60" s="9">
        <v>115</v>
      </c>
      <c r="I60" s="62">
        <v>115</v>
      </c>
      <c r="J60" s="62" t="s">
        <v>228</v>
      </c>
      <c r="K60" s="28">
        <v>102</v>
      </c>
      <c r="L60" s="28">
        <v>102</v>
      </c>
      <c r="M60" s="62" t="s">
        <v>228</v>
      </c>
      <c r="N60" s="62" t="s">
        <v>228</v>
      </c>
      <c r="O60" s="28">
        <v>2</v>
      </c>
      <c r="P60" s="28">
        <v>2</v>
      </c>
      <c r="Q60" s="62" t="s">
        <v>228</v>
      </c>
      <c r="R60" s="28">
        <v>4</v>
      </c>
      <c r="S60" s="62">
        <v>4</v>
      </c>
      <c r="T60" s="62" t="s">
        <v>228</v>
      </c>
    </row>
    <row r="61" spans="1:20" ht="14.25">
      <c r="A61" s="194" t="s">
        <v>168</v>
      </c>
      <c r="B61" s="194"/>
      <c r="C61" s="195"/>
      <c r="D61" s="9">
        <v>1</v>
      </c>
      <c r="E61" s="62">
        <v>4</v>
      </c>
      <c r="F61" s="56"/>
      <c r="G61" s="37" t="s">
        <v>21</v>
      </c>
      <c r="H61" s="9">
        <v>163</v>
      </c>
      <c r="I61" s="62">
        <v>163</v>
      </c>
      <c r="J61" s="62" t="s">
        <v>228</v>
      </c>
      <c r="K61" s="28">
        <v>124</v>
      </c>
      <c r="L61" s="28">
        <v>123</v>
      </c>
      <c r="M61" s="28">
        <v>1</v>
      </c>
      <c r="N61" s="62" t="s">
        <v>228</v>
      </c>
      <c r="O61" s="28">
        <v>1</v>
      </c>
      <c r="P61" s="28">
        <v>1</v>
      </c>
      <c r="Q61" s="62" t="s">
        <v>228</v>
      </c>
      <c r="R61" s="28">
        <v>1</v>
      </c>
      <c r="S61" s="62">
        <v>1</v>
      </c>
      <c r="T61" s="62" t="s">
        <v>228</v>
      </c>
    </row>
    <row r="62" spans="1:20" ht="14.25">
      <c r="A62" s="194" t="s">
        <v>169</v>
      </c>
      <c r="B62" s="194"/>
      <c r="C62" s="195"/>
      <c r="D62" s="9">
        <v>2</v>
      </c>
      <c r="E62" s="62">
        <v>1</v>
      </c>
      <c r="F62" s="56"/>
      <c r="G62" s="37" t="s">
        <v>22</v>
      </c>
      <c r="H62" s="9">
        <v>122</v>
      </c>
      <c r="I62" s="62">
        <v>122</v>
      </c>
      <c r="J62" s="62" t="s">
        <v>228</v>
      </c>
      <c r="K62" s="28">
        <v>86</v>
      </c>
      <c r="L62" s="28">
        <v>84</v>
      </c>
      <c r="M62" s="28">
        <v>2</v>
      </c>
      <c r="N62" s="62" t="s">
        <v>228</v>
      </c>
      <c r="O62" s="62" t="s">
        <v>228</v>
      </c>
      <c r="P62" s="62" t="s">
        <v>228</v>
      </c>
      <c r="Q62" s="62" t="s">
        <v>228</v>
      </c>
      <c r="R62" s="28">
        <v>4</v>
      </c>
      <c r="S62" s="62">
        <v>4</v>
      </c>
      <c r="T62" s="62" t="s">
        <v>228</v>
      </c>
    </row>
    <row r="63" spans="1:20" ht="14.25">
      <c r="A63" s="194" t="s">
        <v>170</v>
      </c>
      <c r="B63" s="194"/>
      <c r="C63" s="195"/>
      <c r="D63" s="9">
        <v>1</v>
      </c>
      <c r="E63" s="62">
        <v>2</v>
      </c>
      <c r="F63" s="56"/>
      <c r="G63" s="37" t="s">
        <v>23</v>
      </c>
      <c r="H63" s="9">
        <v>233</v>
      </c>
      <c r="I63" s="62">
        <v>233</v>
      </c>
      <c r="J63" s="62" t="s">
        <v>228</v>
      </c>
      <c r="K63" s="28">
        <v>147</v>
      </c>
      <c r="L63" s="28">
        <v>145</v>
      </c>
      <c r="M63" s="28">
        <v>2</v>
      </c>
      <c r="N63" s="62" t="s">
        <v>228</v>
      </c>
      <c r="O63" s="62" t="s">
        <v>228</v>
      </c>
      <c r="P63" s="62" t="s">
        <v>228</v>
      </c>
      <c r="Q63" s="62" t="s">
        <v>228</v>
      </c>
      <c r="R63" s="28">
        <v>6</v>
      </c>
      <c r="S63" s="62">
        <v>6</v>
      </c>
      <c r="T63" s="62" t="s">
        <v>228</v>
      </c>
    </row>
    <row r="64" spans="1:20" ht="14.25">
      <c r="A64" s="194" t="s">
        <v>171</v>
      </c>
      <c r="B64" s="194"/>
      <c r="C64" s="195"/>
      <c r="D64" s="9">
        <v>54</v>
      </c>
      <c r="E64" s="62">
        <v>229</v>
      </c>
      <c r="F64" s="56"/>
      <c r="G64" s="37" t="s">
        <v>24</v>
      </c>
      <c r="H64" s="9">
        <v>26</v>
      </c>
      <c r="I64" s="62">
        <v>26</v>
      </c>
      <c r="J64" s="62" t="s">
        <v>228</v>
      </c>
      <c r="K64" s="28">
        <v>17</v>
      </c>
      <c r="L64" s="28">
        <v>17</v>
      </c>
      <c r="M64" s="62" t="s">
        <v>228</v>
      </c>
      <c r="N64" s="62" t="s">
        <v>228</v>
      </c>
      <c r="O64" s="62" t="s">
        <v>228</v>
      </c>
      <c r="P64" s="62" t="s">
        <v>228</v>
      </c>
      <c r="Q64" s="62" t="s">
        <v>228</v>
      </c>
      <c r="R64" s="28">
        <v>2</v>
      </c>
      <c r="S64" s="62">
        <v>2</v>
      </c>
      <c r="T64" s="62" t="s">
        <v>228</v>
      </c>
    </row>
    <row r="65" spans="1:20" ht="14.25">
      <c r="A65" s="56"/>
      <c r="B65" s="56"/>
      <c r="C65" s="56"/>
      <c r="D65" s="63"/>
      <c r="E65" s="56"/>
      <c r="F65" s="56"/>
      <c r="G65" s="67"/>
      <c r="H65" s="6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0" ht="14.25">
      <c r="A66" s="66" t="s">
        <v>145</v>
      </c>
      <c r="B66" s="66"/>
      <c r="C66" s="66"/>
      <c r="D66" s="66"/>
      <c r="E66" s="66"/>
      <c r="F66" s="56"/>
      <c r="G66" s="55" t="s">
        <v>191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pans="1:20" ht="14.25">
      <c r="A67" s="56"/>
      <c r="B67" s="56"/>
      <c r="C67" s="56"/>
      <c r="D67" s="56"/>
      <c r="E67" s="56"/>
      <c r="F67" s="56"/>
      <c r="G67" s="56" t="s">
        <v>145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</sheetData>
  <sheetProtection/>
  <mergeCells count="124">
    <mergeCell ref="A50:C50"/>
    <mergeCell ref="A51:C51"/>
    <mergeCell ref="A63:C63"/>
    <mergeCell ref="A64:C64"/>
    <mergeCell ref="A55:C55"/>
    <mergeCell ref="A56:C56"/>
    <mergeCell ref="A57:C57"/>
    <mergeCell ref="A58:C58"/>
    <mergeCell ref="A61:C61"/>
    <mergeCell ref="A62:C62"/>
    <mergeCell ref="A53:C53"/>
    <mergeCell ref="A54:C54"/>
    <mergeCell ref="A36:C36"/>
    <mergeCell ref="A35:C35"/>
    <mergeCell ref="A43:C43"/>
    <mergeCell ref="A44:C44"/>
    <mergeCell ref="A45:C45"/>
    <mergeCell ref="A46:C46"/>
    <mergeCell ref="A47:C47"/>
    <mergeCell ref="A49:C49"/>
    <mergeCell ref="G40:H40"/>
    <mergeCell ref="G31:H31"/>
    <mergeCell ref="G29:H29"/>
    <mergeCell ref="G28:H28"/>
    <mergeCell ref="A8:C8"/>
    <mergeCell ref="A10:C10"/>
    <mergeCell ref="A12:C12"/>
    <mergeCell ref="A13:C13"/>
    <mergeCell ref="G36:H36"/>
    <mergeCell ref="G16:H16"/>
    <mergeCell ref="G35:H35"/>
    <mergeCell ref="A15:C15"/>
    <mergeCell ref="A16:C16"/>
    <mergeCell ref="A17:C17"/>
    <mergeCell ref="A18:C18"/>
    <mergeCell ref="A33:C33"/>
    <mergeCell ref="A34:C34"/>
    <mergeCell ref="A26:E26"/>
    <mergeCell ref="O31:T31"/>
    <mergeCell ref="G32:H32"/>
    <mergeCell ref="G41:T41"/>
    <mergeCell ref="G43:G44"/>
    <mergeCell ref="H43:J43"/>
    <mergeCell ref="K43:N43"/>
    <mergeCell ref="O43:Q43"/>
    <mergeCell ref="R43:T43"/>
    <mergeCell ref="I40:N40"/>
    <mergeCell ref="O40:T40"/>
    <mergeCell ref="I35:N35"/>
    <mergeCell ref="O35:T35"/>
    <mergeCell ref="I36:N36"/>
    <mergeCell ref="O36:T36"/>
    <mergeCell ref="A20:C20"/>
    <mergeCell ref="A22:C22"/>
    <mergeCell ref="A28:C28"/>
    <mergeCell ref="A30:C30"/>
    <mergeCell ref="A32:C32"/>
    <mergeCell ref="I31:N31"/>
    <mergeCell ref="I30:N30"/>
    <mergeCell ref="O30:T30"/>
    <mergeCell ref="I37:N37"/>
    <mergeCell ref="O37:T37"/>
    <mergeCell ref="G33:H33"/>
    <mergeCell ref="I33:N33"/>
    <mergeCell ref="O33:T33"/>
    <mergeCell ref="G34:H34"/>
    <mergeCell ref="I34:N34"/>
    <mergeCell ref="O34:T34"/>
    <mergeCell ref="G25:T25"/>
    <mergeCell ref="G26:H26"/>
    <mergeCell ref="G27:H27"/>
    <mergeCell ref="G18:H18"/>
    <mergeCell ref="I18:N18"/>
    <mergeCell ref="I32:N32"/>
    <mergeCell ref="O32:T32"/>
    <mergeCell ref="I29:N29"/>
    <mergeCell ref="O29:T29"/>
    <mergeCell ref="G30:H30"/>
    <mergeCell ref="I13:N13"/>
    <mergeCell ref="I14:N14"/>
    <mergeCell ref="I15:N15"/>
    <mergeCell ref="I28:N28"/>
    <mergeCell ref="O28:T28"/>
    <mergeCell ref="I19:N19"/>
    <mergeCell ref="O20:T20"/>
    <mergeCell ref="O19:T19"/>
    <mergeCell ref="O13:T13"/>
    <mergeCell ref="O14:T14"/>
    <mergeCell ref="O15:T15"/>
    <mergeCell ref="O16:T16"/>
    <mergeCell ref="G17:H17"/>
    <mergeCell ref="I16:N16"/>
    <mergeCell ref="I17:N17"/>
    <mergeCell ref="I20:N20"/>
    <mergeCell ref="O17:T17"/>
    <mergeCell ref="O18:T18"/>
    <mergeCell ref="I9:N9"/>
    <mergeCell ref="I10:N10"/>
    <mergeCell ref="O9:T9"/>
    <mergeCell ref="O10:T10"/>
    <mergeCell ref="G8:H8"/>
    <mergeCell ref="G12:H12"/>
    <mergeCell ref="I11:N11"/>
    <mergeCell ref="I12:N12"/>
    <mergeCell ref="O11:T11"/>
    <mergeCell ref="O12:T12"/>
    <mergeCell ref="A3:E3"/>
    <mergeCell ref="A4:E4"/>
    <mergeCell ref="A6:E6"/>
    <mergeCell ref="G5:T5"/>
    <mergeCell ref="G7:H7"/>
    <mergeCell ref="I8:N8"/>
    <mergeCell ref="G6:H6"/>
    <mergeCell ref="O8:T8"/>
    <mergeCell ref="G9:H9"/>
    <mergeCell ref="A21:C21"/>
    <mergeCell ref="G10:H10"/>
    <mergeCell ref="G11:H11"/>
    <mergeCell ref="G20:H20"/>
    <mergeCell ref="G14:H14"/>
    <mergeCell ref="G15:H15"/>
    <mergeCell ref="A19:C19"/>
    <mergeCell ref="G19:H19"/>
    <mergeCell ref="G13:H1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2013-06-26T00:35:59Z</cp:lastPrinted>
  <dcterms:created xsi:type="dcterms:W3CDTF">2004-02-10T00:50:55Z</dcterms:created>
  <dcterms:modified xsi:type="dcterms:W3CDTF">2013-06-26T00:36:03Z</dcterms:modified>
  <cp:category/>
  <cp:version/>
  <cp:contentType/>
  <cp:contentStatus/>
</cp:coreProperties>
</file>