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690" windowHeight="6465" activeTab="0"/>
  </bookViews>
  <sheets>
    <sheet name="258" sheetId="1" r:id="rId1"/>
    <sheet name="260" sheetId="2" r:id="rId2"/>
    <sheet name="262" sheetId="3" r:id="rId3"/>
    <sheet name="264" sheetId="4" r:id="rId4"/>
  </sheets>
  <definedNames>
    <definedName name="_xlnm.Print_Area" localSheetId="0">'258'!$A$1:$X$68</definedName>
    <definedName name="_xlnm.Print_Area" localSheetId="1">'260'!$A$1:$W$48</definedName>
    <definedName name="_xlnm.Print_Area" localSheetId="2">'262'!$A$1:$AV$54</definedName>
    <definedName name="_xlnm.Print_Area" localSheetId="3">'264'!$A$1:$U$51</definedName>
  </definedNames>
  <calcPr fullCalcOnLoad="1"/>
</workbook>
</file>

<file path=xl/sharedStrings.xml><?xml version="1.0" encoding="utf-8"?>
<sst xmlns="http://schemas.openxmlformats.org/spreadsheetml/2006/main" count="1347" uniqueCount="454">
  <si>
    <t>人　　的　　被　　害</t>
  </si>
  <si>
    <t>住　　宅　　被　　害</t>
  </si>
  <si>
    <t>計</t>
  </si>
  <si>
    <t>死　者</t>
  </si>
  <si>
    <t>負傷者</t>
  </si>
  <si>
    <t>全　壊</t>
  </si>
  <si>
    <t>半　壊</t>
  </si>
  <si>
    <t>項　　　　　　　　　目</t>
  </si>
  <si>
    <t>農地</t>
  </si>
  <si>
    <t>箇所</t>
  </si>
  <si>
    <t>被害額</t>
  </si>
  <si>
    <t>津　　波</t>
  </si>
  <si>
    <t>大　　雨</t>
  </si>
  <si>
    <t>強　　風</t>
  </si>
  <si>
    <t>台　　風</t>
  </si>
  <si>
    <t>崖くずれ</t>
  </si>
  <si>
    <t>雪　　害</t>
  </si>
  <si>
    <t>地　　震</t>
  </si>
  <si>
    <t>林道</t>
  </si>
  <si>
    <t>そ の 他</t>
  </si>
  <si>
    <t>非公共</t>
  </si>
  <si>
    <t>林産物</t>
  </si>
  <si>
    <t>林業施設</t>
  </si>
  <si>
    <t>漁港</t>
  </si>
  <si>
    <t>港数</t>
  </si>
  <si>
    <t>非住宅</t>
  </si>
  <si>
    <t>田</t>
  </si>
  <si>
    <t>畑</t>
  </si>
  <si>
    <t>学　校</t>
  </si>
  <si>
    <t>病　院</t>
  </si>
  <si>
    <t>道　路</t>
  </si>
  <si>
    <t>橋りょう</t>
  </si>
  <si>
    <t>冠　水</t>
  </si>
  <si>
    <t>(箇所)</t>
  </si>
  <si>
    <t>項　　　　　　　　　　　　目</t>
  </si>
  <si>
    <t>ま つ け む し 被 害　</t>
  </si>
  <si>
    <t>まつばのたまばえ被害　</t>
  </si>
  <si>
    <t>(隻数)</t>
  </si>
  <si>
    <t>(回線)</t>
  </si>
  <si>
    <t>(千円)</t>
  </si>
  <si>
    <t>す ぎ は だ に 被 害　</t>
  </si>
  <si>
    <t>ま い ま い が 被 害　</t>
  </si>
  <si>
    <t>おおすしこがね被害　</t>
  </si>
  <si>
    <t>野  う  さ  ぎ  被  害　</t>
  </si>
  <si>
    <t>計　　　　（人）</t>
  </si>
  <si>
    <t>計　　　　（棟）</t>
  </si>
  <si>
    <t>一　部　　破　損</t>
  </si>
  <si>
    <t>床　上　　浸　水</t>
  </si>
  <si>
    <t>床　下　　浸　水</t>
  </si>
  <si>
    <t>流出・　　　　　埋没等</t>
  </si>
  <si>
    <t>（棟）</t>
  </si>
  <si>
    <t>（ha）</t>
  </si>
  <si>
    <t>行　方　　不明者</t>
  </si>
  <si>
    <t>農　地　　　関　係　　　被　害</t>
  </si>
  <si>
    <t>林　野　　　関　係　　　被　害</t>
  </si>
  <si>
    <t>(戸数)</t>
  </si>
  <si>
    <t>箇所数</t>
  </si>
  <si>
    <t>注　被害率は被害量の平年収量に対する割合（百分比）である。</t>
  </si>
  <si>
    <t>被害量</t>
  </si>
  <si>
    <t>被害面積</t>
  </si>
  <si>
    <t>その他の被害</t>
  </si>
  <si>
    <t>市町村工事</t>
  </si>
  <si>
    <t>その他</t>
  </si>
  <si>
    <t>ウンカ</t>
  </si>
  <si>
    <t>虫害</t>
  </si>
  <si>
    <t>ﾆｶﾒｲﾁｭｳ</t>
  </si>
  <si>
    <t>地すべり　　　　防止施設</t>
  </si>
  <si>
    <t>紋枯病</t>
  </si>
  <si>
    <t>病害</t>
  </si>
  <si>
    <t>県工事</t>
  </si>
  <si>
    <t>いもち病</t>
  </si>
  <si>
    <t>冷害</t>
  </si>
  <si>
    <t>干害</t>
  </si>
  <si>
    <t>風水害</t>
  </si>
  <si>
    <t>合計</t>
  </si>
  <si>
    <t>部分焼</t>
  </si>
  <si>
    <t>製造業</t>
  </si>
  <si>
    <t>食料品製造業</t>
  </si>
  <si>
    <t>衣服その他の繊維製品　　　　製造業</t>
  </si>
  <si>
    <t>山林原          野焼損　　　　　面　積</t>
  </si>
  <si>
    <t>建　物　　　　　焼　損　　　　　面　積</t>
  </si>
  <si>
    <t>消　防　　吏　員</t>
  </si>
  <si>
    <t>消　防　　団　員</t>
  </si>
  <si>
    <t>その他</t>
  </si>
  <si>
    <t>収容物</t>
  </si>
  <si>
    <t>木材・木製品製造業</t>
  </si>
  <si>
    <t>家具装備品製造業</t>
  </si>
  <si>
    <t>窯業・土石製品製造業</t>
  </si>
  <si>
    <t>計</t>
  </si>
  <si>
    <t>１０月</t>
  </si>
  <si>
    <t>１１月</t>
  </si>
  <si>
    <t>１２月</t>
  </si>
  <si>
    <t>一般機械器具製造業</t>
  </si>
  <si>
    <t>合　　計</t>
  </si>
  <si>
    <t>電気機械器具製造業</t>
  </si>
  <si>
    <t>たき火</t>
  </si>
  <si>
    <t>輸送用機械器具製造業</t>
  </si>
  <si>
    <t>こんろ</t>
  </si>
  <si>
    <t>たばこ</t>
  </si>
  <si>
    <t>放火</t>
  </si>
  <si>
    <t>ストーブ</t>
  </si>
  <si>
    <t>ﾏｯﾁ･ﾗｲﾀｰ</t>
  </si>
  <si>
    <t>その他の運輸交通業</t>
  </si>
  <si>
    <t>港湾運送業</t>
  </si>
  <si>
    <t>消 防 ポ ン プ　　      自　　動　　車</t>
  </si>
  <si>
    <t>そ  の　他　の　　　  　消 防 自 動 車</t>
  </si>
  <si>
    <t>消 防 団 員 数</t>
  </si>
  <si>
    <t>林業</t>
  </si>
  <si>
    <t>水産業</t>
  </si>
  <si>
    <t>その他の事業</t>
  </si>
  <si>
    <r>
      <t xml:space="preserve">年次及び  　  　月　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次</t>
    </r>
  </si>
  <si>
    <t>件　数</t>
  </si>
  <si>
    <t>死　者</t>
  </si>
  <si>
    <r>
      <t>負 傷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者</t>
    </r>
  </si>
  <si>
    <t>人  　　　　　口</t>
  </si>
  <si>
    <t>自   動   車</t>
  </si>
  <si>
    <t>市町村別</t>
  </si>
  <si>
    <t>件　　　　　　数</t>
  </si>
  <si>
    <t>死　　　　　　者</t>
  </si>
  <si>
    <t>負　　　傷　　　者</t>
  </si>
  <si>
    <t>人　　口</t>
  </si>
  <si>
    <r>
      <t>10万人当　　　死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者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数</t>
    </r>
  </si>
  <si>
    <t>自 動 車</t>
  </si>
  <si>
    <t>増　減</t>
  </si>
  <si>
    <t>増　減</t>
  </si>
  <si>
    <t>金沢市</t>
  </si>
  <si>
    <t>七尾市</t>
  </si>
  <si>
    <t>小松市</t>
  </si>
  <si>
    <t>輪島市</t>
  </si>
  <si>
    <t>珠洲市</t>
  </si>
  <si>
    <t>加賀市</t>
  </si>
  <si>
    <t>羽咋市</t>
  </si>
  <si>
    <t>松任市</t>
  </si>
  <si>
    <t>山中町</t>
  </si>
  <si>
    <t>根上町</t>
  </si>
  <si>
    <t>寺井町</t>
  </si>
  <si>
    <t>辰口町</t>
  </si>
  <si>
    <t>川北町</t>
  </si>
  <si>
    <t>美川町</t>
  </si>
  <si>
    <t>鶴来町</t>
  </si>
  <si>
    <t>野々市町</t>
  </si>
  <si>
    <t>河内村</t>
  </si>
  <si>
    <t>吉野谷村</t>
  </si>
  <si>
    <t>鳥越村</t>
  </si>
  <si>
    <t>尾口村</t>
  </si>
  <si>
    <t>白峰村</t>
  </si>
  <si>
    <t>津幡町</t>
  </si>
  <si>
    <t>高松町</t>
  </si>
  <si>
    <t>七塚町</t>
  </si>
  <si>
    <t>宇ノ気町</t>
  </si>
  <si>
    <t>内灘町</t>
  </si>
  <si>
    <t>富来町</t>
  </si>
  <si>
    <t>志雄町</t>
  </si>
  <si>
    <t>志賀町</t>
  </si>
  <si>
    <t>道　路　別</t>
  </si>
  <si>
    <t>件　　　　　　数</t>
  </si>
  <si>
    <t>死　　　　　　者</t>
  </si>
  <si>
    <r>
      <t xml:space="preserve">負 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傷</t>
    </r>
    <r>
      <rPr>
        <sz val="12"/>
        <rFont val="ＭＳ 明朝"/>
        <family val="1"/>
      </rPr>
      <t xml:space="preserve">     </t>
    </r>
    <r>
      <rPr>
        <sz val="12"/>
        <rFont val="ＭＳ 明朝"/>
        <family val="1"/>
      </rPr>
      <t>者</t>
    </r>
  </si>
  <si>
    <t>押水町</t>
  </si>
  <si>
    <t>増　減</t>
  </si>
  <si>
    <t>田鶴浜町</t>
  </si>
  <si>
    <t>鳥屋町</t>
  </si>
  <si>
    <t>中島町</t>
  </si>
  <si>
    <t>一般国道</t>
  </si>
  <si>
    <t>鹿島町</t>
  </si>
  <si>
    <t>能登島町</t>
  </si>
  <si>
    <t>主要地方道</t>
  </si>
  <si>
    <t>鹿西町</t>
  </si>
  <si>
    <t>能登有料道</t>
  </si>
  <si>
    <t>穴水町</t>
  </si>
  <si>
    <t>能登大規模農道</t>
  </si>
  <si>
    <t>門前町</t>
  </si>
  <si>
    <t>一般県道</t>
  </si>
  <si>
    <t>能都町</t>
  </si>
  <si>
    <t>柳田村</t>
  </si>
  <si>
    <t>内浦町</t>
  </si>
  <si>
    <t>箇所数</t>
  </si>
  <si>
    <t>合　　　計</t>
  </si>
  <si>
    <t>合　　計</t>
  </si>
  <si>
    <t>材  積</t>
  </si>
  <si>
    <t>河川</t>
  </si>
  <si>
    <t>湾岸</t>
  </si>
  <si>
    <t>断水</t>
  </si>
  <si>
    <t>清掃設備</t>
  </si>
  <si>
    <t>崖くずれ</t>
  </si>
  <si>
    <t>鉄道不通</t>
  </si>
  <si>
    <t>船舶被害</t>
  </si>
  <si>
    <t>通信被害</t>
  </si>
  <si>
    <t>農地額計（査定額）</t>
  </si>
  <si>
    <t>治山施設</t>
  </si>
  <si>
    <t>水産関係被害</t>
  </si>
  <si>
    <t>被害額計</t>
  </si>
  <si>
    <t>公　共</t>
  </si>
  <si>
    <t>被害総額</t>
  </si>
  <si>
    <t>(単位　面積ヘクタール、被害量トン）</t>
  </si>
  <si>
    <t>道路</t>
  </si>
  <si>
    <t>橋梁</t>
  </si>
  <si>
    <t>被害額合計</t>
  </si>
  <si>
    <t>被害額計</t>
  </si>
  <si>
    <t>木製家具装備品製造業</t>
  </si>
  <si>
    <t>上記以外の製造業</t>
  </si>
  <si>
    <t>土石採取業</t>
  </si>
  <si>
    <t>設備工事業</t>
  </si>
  <si>
    <t>煙突</t>
  </si>
  <si>
    <t>火遊び</t>
  </si>
  <si>
    <t>市町村道</t>
  </si>
  <si>
    <t>北陸自動車道</t>
  </si>
  <si>
    <t>県　単　独　　　　事業対象の　　　　被　　　害</t>
  </si>
  <si>
    <t>-</t>
  </si>
  <si>
    <t>（単位　金額千円）</t>
  </si>
  <si>
    <t>項　　　　　　　　　　目</t>
  </si>
  <si>
    <t>被 害 面 積（ha）</t>
  </si>
  <si>
    <t>被害総額</t>
  </si>
  <si>
    <t>被害実面積（ha）</t>
  </si>
  <si>
    <t>被害額合計</t>
  </si>
  <si>
    <t>被  害  量（ｔ）</t>
  </si>
  <si>
    <t>河川</t>
  </si>
  <si>
    <t>砂防</t>
  </si>
  <si>
    <t>河川</t>
  </si>
  <si>
    <t>海岸</t>
  </si>
  <si>
    <t>資料　石川県消防防災課「消防防災年報」による。</t>
  </si>
  <si>
    <t>災害及び事故　261</t>
  </si>
  <si>
    <t>気象被害</t>
  </si>
  <si>
    <t>資料　北陸農政局統計情報部「作物統計」による。</t>
  </si>
  <si>
    <t>急傾斜地</t>
  </si>
  <si>
    <t>(木製家具装備品を除く）</t>
  </si>
  <si>
    <t>264　災害及び事故</t>
  </si>
  <si>
    <t>災害及び事故 265</t>
  </si>
  <si>
    <r>
      <t>平成4年　</t>
    </r>
    <r>
      <rPr>
        <sz val="12"/>
        <rFont val="ＭＳ 明朝"/>
        <family val="1"/>
      </rPr>
      <t>2</t>
    </r>
    <r>
      <rPr>
        <sz val="12"/>
        <color indexed="9"/>
        <rFont val="ＭＳ 明朝"/>
        <family val="1"/>
      </rPr>
      <t>月</t>
    </r>
  </si>
  <si>
    <r>
      <t>平成4年　</t>
    </r>
    <r>
      <rPr>
        <sz val="12"/>
        <rFont val="ＭＳ 明朝"/>
        <family val="1"/>
      </rPr>
      <t>3</t>
    </r>
    <r>
      <rPr>
        <sz val="12"/>
        <color indexed="9"/>
        <rFont val="ＭＳ 明朝"/>
        <family val="1"/>
      </rPr>
      <t>月</t>
    </r>
  </si>
  <si>
    <r>
      <t>平成4年　</t>
    </r>
    <r>
      <rPr>
        <sz val="12"/>
        <rFont val="ＭＳ 明朝"/>
        <family val="1"/>
      </rPr>
      <t>4</t>
    </r>
    <r>
      <rPr>
        <sz val="12"/>
        <color indexed="9"/>
        <rFont val="ＭＳ 明朝"/>
        <family val="1"/>
      </rPr>
      <t>月</t>
    </r>
  </si>
  <si>
    <r>
      <t>平成4年　</t>
    </r>
    <r>
      <rPr>
        <sz val="12"/>
        <rFont val="ＭＳ 明朝"/>
        <family val="1"/>
      </rPr>
      <t>5</t>
    </r>
    <r>
      <rPr>
        <sz val="12"/>
        <color indexed="9"/>
        <rFont val="ＭＳ 明朝"/>
        <family val="1"/>
      </rPr>
      <t>月</t>
    </r>
  </si>
  <si>
    <r>
      <t>平成4年　</t>
    </r>
    <r>
      <rPr>
        <sz val="12"/>
        <rFont val="ＭＳ 明朝"/>
        <family val="1"/>
      </rPr>
      <t>6</t>
    </r>
    <r>
      <rPr>
        <sz val="12"/>
        <color indexed="9"/>
        <rFont val="ＭＳ 明朝"/>
        <family val="1"/>
      </rPr>
      <t>月</t>
    </r>
  </si>
  <si>
    <r>
      <t>平成4年　</t>
    </r>
    <r>
      <rPr>
        <sz val="12"/>
        <rFont val="ＭＳ 明朝"/>
        <family val="1"/>
      </rPr>
      <t>7</t>
    </r>
    <r>
      <rPr>
        <sz val="12"/>
        <color indexed="9"/>
        <rFont val="ＭＳ 明朝"/>
        <family val="1"/>
      </rPr>
      <t>月</t>
    </r>
  </si>
  <si>
    <r>
      <t>平成4年　</t>
    </r>
    <r>
      <rPr>
        <sz val="12"/>
        <rFont val="ＭＳ 明朝"/>
        <family val="1"/>
      </rPr>
      <t>8</t>
    </r>
    <r>
      <rPr>
        <sz val="12"/>
        <color indexed="9"/>
        <rFont val="ＭＳ 明朝"/>
        <family val="1"/>
      </rPr>
      <t>月</t>
    </r>
  </si>
  <si>
    <r>
      <t>平成4年　</t>
    </r>
    <r>
      <rPr>
        <sz val="12"/>
        <rFont val="ＭＳ 明朝"/>
        <family val="1"/>
      </rPr>
      <t>9</t>
    </r>
    <r>
      <rPr>
        <sz val="12"/>
        <color indexed="9"/>
        <rFont val="ＭＳ 明朝"/>
        <family val="1"/>
      </rPr>
      <t>月</t>
    </r>
  </si>
  <si>
    <r>
      <t>平成4年　</t>
    </r>
    <r>
      <rPr>
        <sz val="12"/>
        <rFont val="ＭＳ 明朝"/>
        <family val="1"/>
      </rPr>
      <t>10</t>
    </r>
    <r>
      <rPr>
        <sz val="12"/>
        <color indexed="9"/>
        <rFont val="ＭＳ 明朝"/>
        <family val="1"/>
      </rPr>
      <t>月</t>
    </r>
  </si>
  <si>
    <r>
      <t>平成4年　</t>
    </r>
    <r>
      <rPr>
        <sz val="12"/>
        <rFont val="ＭＳ 明朝"/>
        <family val="1"/>
      </rPr>
      <t>11</t>
    </r>
    <r>
      <rPr>
        <sz val="12"/>
        <color indexed="9"/>
        <rFont val="ＭＳ 明朝"/>
        <family val="1"/>
      </rPr>
      <t>月</t>
    </r>
  </si>
  <si>
    <r>
      <t>平成4年　</t>
    </r>
    <r>
      <rPr>
        <sz val="12"/>
        <rFont val="ＭＳ 明朝"/>
        <family val="1"/>
      </rPr>
      <t>12</t>
    </r>
    <r>
      <rPr>
        <sz val="12"/>
        <color indexed="9"/>
        <rFont val="ＭＳ 明朝"/>
        <family val="1"/>
      </rPr>
      <t>月</t>
    </r>
  </si>
  <si>
    <t>258 災害及び事故</t>
  </si>
  <si>
    <t>（単位　金額千円）</t>
  </si>
  <si>
    <t>（人）</t>
  </si>
  <si>
    <t>-</t>
  </si>
  <si>
    <r>
      <t xml:space="preserve">一般 </t>
    </r>
    <r>
      <rPr>
        <sz val="12"/>
        <rFont val="ＭＳ 明朝"/>
        <family val="1"/>
      </rPr>
      <t xml:space="preserve">     耕地</t>
    </r>
  </si>
  <si>
    <t>-</t>
  </si>
  <si>
    <t>-</t>
  </si>
  <si>
    <t>被害額　　　(査定額)</t>
  </si>
  <si>
    <t>耕　　　地　　　被　　　害</t>
  </si>
  <si>
    <t>公　共</t>
  </si>
  <si>
    <t>-</t>
  </si>
  <si>
    <t>-</t>
  </si>
  <si>
    <t>面  積</t>
  </si>
  <si>
    <t>まつくいむし被害　</t>
  </si>
  <si>
    <t>金  額</t>
  </si>
  <si>
    <t>材  積</t>
  </si>
  <si>
    <t>砂 防</t>
  </si>
  <si>
    <t>総 被 害 額</t>
  </si>
  <si>
    <t>金  額</t>
  </si>
  <si>
    <t>材  積</t>
  </si>
  <si>
    <t>面  積</t>
  </si>
  <si>
    <t>すぎたまばえ被害　</t>
  </si>
  <si>
    <t>金  額</t>
  </si>
  <si>
    <t>材  積</t>
  </si>
  <si>
    <t>面  積</t>
  </si>
  <si>
    <t>金  額</t>
  </si>
  <si>
    <t>昭和59年</t>
  </si>
  <si>
    <t>注　1．（　　）書は、列車事故によるもので内数である。</t>
  </si>
  <si>
    <t>　　2．60年より、調査項目の変更により水道の個所数が断水の戸数となった。</t>
  </si>
  <si>
    <t>　　3．※は浸水を含む。</t>
  </si>
  <si>
    <t>60年</t>
  </si>
  <si>
    <t>61年</t>
  </si>
  <si>
    <t>62年</t>
  </si>
  <si>
    <t>63年</t>
  </si>
  <si>
    <t>資料　石川県耕地整備課、造林課、林業管理課、漁港課調</t>
  </si>
  <si>
    <t>災害及び事故 259</t>
  </si>
  <si>
    <t>資料　石川県造林課「森林病害虫一斉調査」による。</t>
  </si>
  <si>
    <t>260 災害及び事故</t>
  </si>
  <si>
    <t>金　額</t>
  </si>
  <si>
    <t>金　額</t>
  </si>
  <si>
    <t xml:space="preserve">崩壊防止施設 </t>
  </si>
  <si>
    <t>金　額</t>
  </si>
  <si>
    <t>砂防施設</t>
  </si>
  <si>
    <t>金　額</t>
  </si>
  <si>
    <t>金　　　　額</t>
  </si>
  <si>
    <t>資料　石川県河川課、道路整備課調</t>
  </si>
  <si>
    <t>（単位　金額千円）</t>
  </si>
  <si>
    <t>全産業計</t>
  </si>
  <si>
    <t>繊維工業</t>
  </si>
  <si>
    <t>（隻）</t>
  </si>
  <si>
    <t>（台）</t>
  </si>
  <si>
    <t>（ａ）</t>
  </si>
  <si>
    <t>（㎡）</t>
  </si>
  <si>
    <t>建設業</t>
  </si>
  <si>
    <t>土木工事業</t>
  </si>
  <si>
    <t>建築工事業</t>
  </si>
  <si>
    <t>こたつ</t>
  </si>
  <si>
    <t>道路旅客運送業</t>
  </si>
  <si>
    <t>道路貨物運送業</t>
  </si>
  <si>
    <t>注　　放火は疑いを含む。</t>
  </si>
  <si>
    <t>陸上貨物取扱業</t>
  </si>
  <si>
    <t>262 災害及び事故</t>
  </si>
  <si>
    <t>災害及び事故 261</t>
  </si>
  <si>
    <t>年  　次</t>
  </si>
  <si>
    <t>火   　　 　　災 　　　　   件 　　　　   数</t>
  </si>
  <si>
    <t>り  災  世  帯  数</t>
  </si>
  <si>
    <t>合  計</t>
  </si>
  <si>
    <t>建  物</t>
  </si>
  <si>
    <t>林  野</t>
  </si>
  <si>
    <t>車  両</t>
  </si>
  <si>
    <t>船  舶</t>
  </si>
  <si>
    <t>半  焼</t>
  </si>
  <si>
    <t>全  焼</t>
  </si>
  <si>
    <t>小  損</t>
  </si>
  <si>
    <t>半  損</t>
  </si>
  <si>
    <t>全  損</t>
  </si>
  <si>
    <t>業　  種　  別</t>
  </si>
  <si>
    <t>年  　次</t>
  </si>
  <si>
    <t>死   　 亡　    者</t>
  </si>
  <si>
    <t>負  　  傷 　   者</t>
  </si>
  <si>
    <t>損   　　 害　　    額</t>
  </si>
  <si>
    <t>合 計</t>
  </si>
  <si>
    <t>建 物</t>
  </si>
  <si>
    <t>鉄鋼業　　</t>
  </si>
  <si>
    <t>金属製品製造業</t>
  </si>
  <si>
    <t>原 因 別</t>
  </si>
  <si>
    <t>１ 月</t>
  </si>
  <si>
    <t>２ 月</t>
  </si>
  <si>
    <t>３ 月</t>
  </si>
  <si>
    <t>４ 月</t>
  </si>
  <si>
    <t>５ 月</t>
  </si>
  <si>
    <t>６ 月</t>
  </si>
  <si>
    <t>７ 月</t>
  </si>
  <si>
    <t>８ 月</t>
  </si>
  <si>
    <t>９ 月</t>
  </si>
  <si>
    <t>年　     　次</t>
  </si>
  <si>
    <t>小  型　動　力        　      ポ    ン    プ</t>
  </si>
  <si>
    <t>救 急 自 動 車</t>
  </si>
  <si>
    <t>消 防 吏 員 数</t>
  </si>
  <si>
    <r>
      <t>注　1</t>
    </r>
    <r>
      <rPr>
        <sz val="12"/>
        <rFont val="ＭＳ 明朝"/>
        <family val="1"/>
      </rPr>
      <t>．発生件数は休業４日以上の死傷災害件数である。</t>
    </r>
  </si>
  <si>
    <r>
      <t>　　2</t>
    </r>
    <r>
      <rPr>
        <sz val="12"/>
        <rFont val="ＭＳ 明朝"/>
        <family val="1"/>
      </rPr>
      <t>．○は死亡件数（内数）である。</t>
    </r>
  </si>
  <si>
    <t>-</t>
  </si>
  <si>
    <t>船 舶　　　　　　　　台 数</t>
  </si>
  <si>
    <t>焼 失　　　　　車 両</t>
  </si>
  <si>
    <t>資料　石川県消防防災課「消防防災年報」による。</t>
  </si>
  <si>
    <t>注　「その他の消防自動車」とは、はしご車、化学車等を含む。</t>
  </si>
  <si>
    <t>昭和63年　1月</t>
  </si>
  <si>
    <t>昭和62年</t>
  </si>
  <si>
    <t>資料　石川県警察本部「交通統計」による。</t>
  </si>
  <si>
    <t>り災  世帯数</t>
  </si>
  <si>
    <t>り  災　　　人 員 数</t>
  </si>
  <si>
    <t>り災者数</t>
  </si>
  <si>
    <t>-</t>
  </si>
  <si>
    <t>-</t>
  </si>
  <si>
    <t>-</t>
  </si>
  <si>
    <r>
      <t>9</t>
    </r>
    <r>
      <rPr>
        <sz val="12"/>
        <rFont val="ＭＳ 明朝"/>
        <family val="1"/>
      </rPr>
      <t>2(箇所)</t>
    </r>
  </si>
  <si>
    <t>-</t>
  </si>
  <si>
    <t>⑭</t>
  </si>
  <si>
    <t>①</t>
  </si>
  <si>
    <t>注　「公共」とは災害復旧対策（国庫補助及び国庫負担）の対象となるものであり、「非公共」とはその対象とならないものである。</t>
  </si>
  <si>
    <t>資料　石川県警察本部「交通統計」による。</t>
  </si>
  <si>
    <t>年間換算5.1</t>
  </si>
  <si>
    <t>　〃　7.2</t>
  </si>
  <si>
    <t>　〃　4.1</t>
  </si>
  <si>
    <t>〃　6.2</t>
  </si>
  <si>
    <t>　〃　8.2</t>
  </si>
  <si>
    <t>　〃　13.4</t>
  </si>
  <si>
    <t>〃　10.3</t>
  </si>
  <si>
    <t>　〃　12.4</t>
  </si>
  <si>
    <t>年間換算59.2</t>
  </si>
  <si>
    <t>〃　82.8</t>
  </si>
  <si>
    <t>〃　71.0</t>
  </si>
  <si>
    <t>〃　47.3</t>
  </si>
  <si>
    <t>〃　94.6</t>
  </si>
  <si>
    <t>　〃　94.6</t>
  </si>
  <si>
    <t>〃 153.8</t>
  </si>
  <si>
    <t>(単位　面積ヘクタール、金額千円、材積立方メートル、本数千本）</t>
  </si>
  <si>
    <t>-</t>
  </si>
  <si>
    <t>-</t>
  </si>
  <si>
    <t>総数</t>
  </si>
  <si>
    <t>墜落転落</t>
  </si>
  <si>
    <t>転倒</t>
  </si>
  <si>
    <t>激突</t>
  </si>
  <si>
    <t>飛来落下</t>
  </si>
  <si>
    <t>崩壊倒壊</t>
  </si>
  <si>
    <t>激突され</t>
  </si>
  <si>
    <t>切れこすれ</t>
  </si>
  <si>
    <t>踏み抜き</t>
  </si>
  <si>
    <t>高温低温との接触</t>
  </si>
  <si>
    <t>感電</t>
  </si>
  <si>
    <t>爆発</t>
  </si>
  <si>
    <t>火災</t>
  </si>
  <si>
    <t>無理な動作</t>
  </si>
  <si>
    <t>その他</t>
  </si>
  <si>
    <t>分類不能</t>
  </si>
  <si>
    <t>②</t>
  </si>
  <si>
    <t>①</t>
  </si>
  <si>
    <t>⑦</t>
  </si>
  <si>
    <t>⑥</t>
  </si>
  <si>
    <t>⑤</t>
  </si>
  <si>
    <t>④</t>
  </si>
  <si>
    <t>③</t>
  </si>
  <si>
    <r>
      <t>１万台当(件</t>
    </r>
    <r>
      <rPr>
        <sz val="12"/>
        <rFont val="ＭＳ 明朝"/>
        <family val="1"/>
      </rPr>
      <t>)</t>
    </r>
  </si>
  <si>
    <t>22　　災　　害　　及　　び　　事　　故</t>
  </si>
  <si>
    <t>158　風 水 害 の 状 況（昭和59～63年）</t>
  </si>
  <si>
    <t>　159　農 林 水 産 業 施 設 被 害 状 況(昭和63～平成4年）</t>
  </si>
  <si>
    <t>160　森 林 病 害 虫 被 害 状 況</t>
  </si>
  <si>
    <t>年次及び　　　区　　分</t>
  </si>
  <si>
    <t>年次及び区分</t>
  </si>
  <si>
    <t>農業用　　施設</t>
  </si>
  <si>
    <t>161　水 稲 の 被 害 状 況(昭和59～63年）</t>
  </si>
  <si>
    <t>被　害　率（％）</t>
  </si>
  <si>
    <t>162　土 木 関 係 災 害 状 況(昭和59～63年）</t>
  </si>
  <si>
    <r>
      <t>国(直轄)工事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対象の被害</t>
    </r>
  </si>
  <si>
    <t>国　庫　補　助　業　対　象　の　被　害</t>
  </si>
  <si>
    <t>163　特定業種別、原因物別災害発生（昭和63年）</t>
  </si>
  <si>
    <t>　　　　　　起　因　別</t>
  </si>
  <si>
    <t>交通事故　　（道路）</t>
  </si>
  <si>
    <t>交通事故　　（その他）</t>
  </si>
  <si>
    <t>有害物との　　接触</t>
  </si>
  <si>
    <r>
      <t>（3）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消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防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現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有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勢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力（昭和</t>
    </r>
    <r>
      <rPr>
        <sz val="12"/>
        <rFont val="ＭＳ 明朝"/>
        <family val="1"/>
      </rPr>
      <t>59～63年</t>
    </r>
    <r>
      <rPr>
        <sz val="12"/>
        <rFont val="ＭＳ 明朝"/>
        <family val="1"/>
      </rPr>
      <t>）</t>
    </r>
  </si>
  <si>
    <t>焼    損    む　　ね    数</t>
  </si>
  <si>
    <t>165　交　通　事　故</t>
  </si>
  <si>
    <r>
      <t>（1）年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次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別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、月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別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事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故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発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生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状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況（昭和</t>
    </r>
    <r>
      <rPr>
        <sz val="12"/>
        <rFont val="ＭＳ 明朝"/>
        <family val="1"/>
      </rPr>
      <t>59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>63</t>
    </r>
    <r>
      <rPr>
        <sz val="12"/>
        <rFont val="ＭＳ 明朝"/>
        <family val="1"/>
      </rPr>
      <t>年）</t>
    </r>
  </si>
  <si>
    <t xml:space="preserve"> 〃　6.2</t>
  </si>
  <si>
    <r>
      <t>（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）道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路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別</t>
    </r>
    <r>
      <rPr>
        <sz val="12"/>
        <rFont val="ＭＳ 明朝"/>
        <family val="1"/>
      </rPr>
      <t xml:space="preserve"> 交 通 事 故 </t>
    </r>
    <r>
      <rPr>
        <sz val="12"/>
        <rFont val="ＭＳ 明朝"/>
        <family val="1"/>
      </rPr>
      <t>発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生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状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況(昭和62・63年）</t>
    </r>
  </si>
  <si>
    <r>
      <t>（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）市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町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村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別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事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故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発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生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状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況</t>
    </r>
    <r>
      <rPr>
        <sz val="12"/>
        <rFont val="ＭＳ 明朝"/>
        <family val="1"/>
      </rPr>
      <t>(昭和62・63</t>
    </r>
    <r>
      <rPr>
        <sz val="12"/>
        <rFont val="ＭＳ 明朝"/>
        <family val="1"/>
      </rPr>
      <t>年）</t>
    </r>
  </si>
  <si>
    <t>北陸自動車道</t>
  </si>
  <si>
    <t>-</t>
  </si>
  <si>
    <r>
      <t>7</t>
    </r>
    <r>
      <rPr>
        <sz val="12"/>
        <rFont val="ＭＳ 明朝"/>
        <family val="1"/>
      </rPr>
      <t>9(56)</t>
    </r>
  </si>
  <si>
    <r>
      <t>1</t>
    </r>
    <r>
      <rPr>
        <sz val="12"/>
        <rFont val="ＭＳ 明朝"/>
        <family val="1"/>
      </rPr>
      <t>0(7)</t>
    </r>
  </si>
  <si>
    <r>
      <t>6</t>
    </r>
    <r>
      <rPr>
        <sz val="12"/>
        <rFont val="ＭＳ 明朝"/>
        <family val="1"/>
      </rPr>
      <t>9(49)</t>
    </r>
  </si>
  <si>
    <t>-</t>
  </si>
  <si>
    <t>①</t>
  </si>
  <si>
    <t>⑦</t>
  </si>
  <si>
    <t>②</t>
  </si>
  <si>
    <t>⑤</t>
  </si>
  <si>
    <t>　〃 118.3</t>
  </si>
  <si>
    <t>〃 142.0</t>
  </si>
  <si>
    <t>〃　94.6</t>
  </si>
  <si>
    <t>※402</t>
  </si>
  <si>
    <r>
      <t xml:space="preserve">はさまれ　　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巻込まれ</t>
    </r>
  </si>
  <si>
    <t>資料　石川労働基準局「労働者死傷病報告」による。</t>
  </si>
  <si>
    <r>
      <t>（1）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件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数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、焼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損</t>
    </r>
    <r>
      <rPr>
        <sz val="12"/>
        <rFont val="ＭＳ 明朝"/>
        <family val="1"/>
      </rPr>
      <t xml:space="preserve"> む　ね </t>
    </r>
    <r>
      <rPr>
        <sz val="12"/>
        <rFont val="ＭＳ 明朝"/>
        <family val="1"/>
      </rPr>
      <t>数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及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び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損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害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額（昭和</t>
    </r>
    <r>
      <rPr>
        <sz val="12"/>
        <rFont val="ＭＳ 明朝"/>
        <family val="1"/>
      </rPr>
      <t>59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>63</t>
    </r>
    <r>
      <rPr>
        <sz val="12"/>
        <rFont val="ＭＳ 明朝"/>
        <family val="1"/>
      </rPr>
      <t>年）</t>
    </r>
  </si>
  <si>
    <r>
      <t>（2）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原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因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別、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月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別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件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数（昭和</t>
    </r>
    <r>
      <rPr>
        <sz val="12"/>
        <rFont val="ＭＳ 明朝"/>
        <family val="1"/>
      </rPr>
      <t>63年</t>
    </r>
    <r>
      <rPr>
        <sz val="12"/>
        <rFont val="ＭＳ 明朝"/>
        <family val="1"/>
      </rPr>
      <t>）</t>
    </r>
  </si>
  <si>
    <t xml:space="preserve">       ±0</t>
  </si>
  <si>
    <t>-</t>
  </si>
  <si>
    <t>-</t>
  </si>
  <si>
    <t>164　　火　　　　　　　　　　災</t>
  </si>
  <si>
    <t>⑨</t>
  </si>
  <si>
    <t>③</t>
  </si>
  <si>
    <t>②</t>
  </si>
  <si>
    <t>⑩</t>
  </si>
  <si>
    <t xml:space="preserve"> </t>
  </si>
  <si>
    <t>①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</si>
</sst>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.0;[Red]\-#,##0.0"/>
    <numFmt numFmtId="178" formatCode="#,##0.0_);[Red]\(#,##0.0\)"/>
    <numFmt numFmtId="179" formatCode="#,##0.0"/>
    <numFmt numFmtId="180" formatCode="0.0"/>
    <numFmt numFmtId="181" formatCode="0_ ;[Red]\-0\ "/>
    <numFmt numFmtId="182" formatCode="0.0_ ;[Red]\-0.0\ "/>
    <numFmt numFmtId="183" formatCode="#,##0_);[Red]\(#,##0\)"/>
    <numFmt numFmtId="184" formatCode="0.0_);[Red]\(0.0\)"/>
    <numFmt numFmtId="185" formatCode="#,##0_ "/>
    <numFmt numFmtId="186" formatCode="#,##0_ ;[Red]\-#,##0\ "/>
    <numFmt numFmtId="187" formatCode="#,##0;[Red]#,##0"/>
    <numFmt numFmtId="188" formatCode="#,##0.0;[Red]#,##0.0"/>
    <numFmt numFmtId="189" formatCode="#,##0.00_);[Red]\(#,##0.00\)"/>
    <numFmt numFmtId="190" formatCode="#,##0;&quot;△ &quot;#,##0"/>
    <numFmt numFmtId="191" formatCode="\+#,##0.00_);\(\-#,##0.00\)"/>
    <numFmt numFmtId="192" formatCode="\+#,##0;[Red]\-#,##0"/>
    <numFmt numFmtId="193" formatCode="\+#,##0_);\(\-#,##0\)"/>
    <numFmt numFmtId="194" formatCode="\+#,##0_);\-#,##0"/>
    <numFmt numFmtId="195" formatCode="\+#,##0_);\-#,##0_)"/>
  </numFmts>
  <fonts count="58">
    <font>
      <sz val="12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14"/>
      <name val="ＭＳ ゴシック"/>
      <family val="3"/>
    </font>
    <font>
      <sz val="6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color indexed="12"/>
      <name val="ＭＳ ゴシック"/>
      <family val="3"/>
    </font>
    <font>
      <sz val="12"/>
      <color indexed="56"/>
      <name val="ＭＳ 明朝"/>
      <family val="1"/>
    </font>
    <font>
      <b/>
      <sz val="12"/>
      <color indexed="56"/>
      <name val="ＭＳ 明朝"/>
      <family val="1"/>
    </font>
    <font>
      <b/>
      <sz val="12"/>
      <color indexed="12"/>
      <name val="ＭＳ 明朝"/>
      <family val="1"/>
    </font>
    <font>
      <sz val="12"/>
      <color indexed="12"/>
      <name val="ＭＳ 明朝"/>
      <family val="1"/>
    </font>
    <font>
      <sz val="12"/>
      <color indexed="12"/>
      <name val="ＭＳ ゴシック"/>
      <family val="3"/>
    </font>
    <font>
      <sz val="12"/>
      <color indexed="9"/>
      <name val="ＭＳ 明朝"/>
      <family val="1"/>
    </font>
    <font>
      <sz val="9"/>
      <name val="ＭＳ 明朝"/>
      <family val="1"/>
    </font>
    <font>
      <sz val="16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6" fillId="31" borderId="4" applyNumberFormat="0" applyAlignment="0" applyProtection="0"/>
    <xf numFmtId="0" fontId="5" fillId="0" borderId="0">
      <alignment/>
      <protection/>
    </xf>
    <xf numFmtId="0" fontId="57" fillId="32" borderId="0" applyNumberFormat="0" applyBorder="0" applyAlignment="0" applyProtection="0"/>
  </cellStyleXfs>
  <cellXfs count="584">
    <xf numFmtId="0" fontId="0" fillId="0" borderId="0" xfId="0" applyAlignment="1">
      <alignment/>
    </xf>
    <xf numFmtId="0" fontId="7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7" fillId="0" borderId="0" xfId="0" applyFont="1" applyFill="1" applyAlignment="1">
      <alignment horizontal="right" vertical="top"/>
    </xf>
    <xf numFmtId="0" fontId="1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9" fillId="0" borderId="11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12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>
      <alignment vertical="center"/>
    </xf>
    <xf numFmtId="0" fontId="13" fillId="0" borderId="0" xfId="0" applyFont="1" applyFill="1" applyBorder="1" applyAlignment="1" applyProtection="1">
      <alignment horizontal="distributed" vertical="center"/>
      <protection/>
    </xf>
    <xf numFmtId="0" fontId="13" fillId="0" borderId="11" xfId="0" applyFont="1" applyFill="1" applyBorder="1" applyAlignment="1" applyProtection="1">
      <alignment horizontal="distributed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/>
    </xf>
    <xf numFmtId="0" fontId="7" fillId="0" borderId="11" xfId="0" applyFont="1" applyFill="1" applyBorder="1" applyAlignment="1" applyProtection="1">
      <alignment horizontal="distributed" vertical="center"/>
      <protection/>
    </xf>
    <xf numFmtId="38" fontId="0" fillId="0" borderId="0" xfId="48" applyFont="1" applyFill="1" applyBorder="1" applyAlignment="1" applyProtection="1">
      <alignment horizontal="right" vertical="center"/>
      <protection/>
    </xf>
    <xf numFmtId="38" fontId="16" fillId="0" borderId="0" xfId="0" applyNumberFormat="1" applyFont="1" applyFill="1" applyBorder="1" applyAlignment="1" applyProtection="1">
      <alignment vertical="center"/>
      <protection/>
    </xf>
    <xf numFmtId="0" fontId="14" fillId="0" borderId="15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13" fillId="0" borderId="11" xfId="0" applyFont="1" applyFill="1" applyBorder="1" applyAlignment="1" applyProtection="1" quotePrefix="1">
      <alignment horizontal="center" vertical="center"/>
      <protection/>
    </xf>
    <xf numFmtId="38" fontId="16" fillId="0" borderId="0" xfId="0" applyNumberFormat="1" applyFont="1" applyFill="1" applyBorder="1" applyAlignment="1" applyProtection="1">
      <alignment horizontal="right" vertical="center"/>
      <protection/>
    </xf>
    <xf numFmtId="37" fontId="16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0" xfId="0" applyFont="1" applyFill="1" applyBorder="1" applyAlignment="1">
      <alignment vertical="center"/>
    </xf>
    <xf numFmtId="37" fontId="16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16" fillId="0" borderId="0" xfId="0" applyFont="1" applyFill="1" applyBorder="1" applyAlignment="1" applyProtection="1">
      <alignment horizontal="right" vertical="center"/>
      <protection/>
    </xf>
    <xf numFmtId="0" fontId="17" fillId="0" borderId="0" xfId="0" applyFont="1" applyFill="1" applyBorder="1" applyAlignment="1">
      <alignment vertical="center"/>
    </xf>
    <xf numFmtId="0" fontId="16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center" vertical="center"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8" fontId="16" fillId="0" borderId="0" xfId="48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>
      <alignment vertical="center"/>
    </xf>
    <xf numFmtId="0" fontId="13" fillId="0" borderId="0" xfId="0" applyFont="1" applyFill="1" applyBorder="1" applyAlignment="1" applyProtection="1">
      <alignment horizontal="right" vertical="center"/>
      <protection/>
    </xf>
    <xf numFmtId="0" fontId="13" fillId="0" borderId="12" xfId="0" applyFont="1" applyFill="1" applyBorder="1" applyAlignment="1" applyProtection="1">
      <alignment horizontal="left" vertical="center"/>
      <protection/>
    </xf>
    <xf numFmtId="0" fontId="13" fillId="0" borderId="15" xfId="0" applyFont="1" applyFill="1" applyBorder="1" applyAlignment="1" applyProtection="1">
      <alignment horizontal="right" vertical="center"/>
      <protection/>
    </xf>
    <xf numFmtId="38" fontId="0" fillId="0" borderId="0" xfId="48" applyFont="1" applyFill="1" applyBorder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38" fontId="0" fillId="0" borderId="16" xfId="48" applyFont="1" applyFill="1" applyBorder="1" applyAlignment="1">
      <alignment vertical="center"/>
    </xf>
    <xf numFmtId="38" fontId="0" fillId="0" borderId="17" xfId="48" applyFont="1" applyFill="1" applyBorder="1" applyAlignment="1">
      <alignment vertical="center"/>
    </xf>
    <xf numFmtId="0" fontId="0" fillId="0" borderId="18" xfId="0" applyFont="1" applyFill="1" applyBorder="1" applyAlignment="1" applyProtection="1">
      <alignment horizontal="distributed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 quotePrefix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 applyProtection="1">
      <alignment vertical="center"/>
      <protection/>
    </xf>
    <xf numFmtId="37" fontId="0" fillId="0" borderId="21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vertical="center"/>
    </xf>
    <xf numFmtId="37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distributed" textRotation="255"/>
      <protection/>
    </xf>
    <xf numFmtId="0" fontId="0" fillId="0" borderId="0" xfId="0" applyFont="1" applyBorder="1" applyAlignment="1">
      <alignment horizontal="distributed" vertical="center"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vertical="center"/>
      <protection/>
    </xf>
    <xf numFmtId="0" fontId="0" fillId="0" borderId="22" xfId="0" applyFill="1" applyBorder="1" applyAlignment="1">
      <alignment/>
    </xf>
    <xf numFmtId="38" fontId="18" fillId="0" borderId="0" xfId="0" applyNumberFormat="1" applyFont="1" applyFill="1" applyBorder="1" applyAlignment="1" applyProtection="1">
      <alignment horizontal="right" vertical="center"/>
      <protection/>
    </xf>
    <xf numFmtId="38" fontId="19" fillId="0" borderId="0" xfId="0" applyNumberFormat="1" applyFont="1" applyFill="1" applyBorder="1" applyAlignment="1" applyProtection="1">
      <alignment horizontal="right" vertical="center"/>
      <protection/>
    </xf>
    <xf numFmtId="38" fontId="19" fillId="0" borderId="17" xfId="0" applyNumberFormat="1" applyFont="1" applyFill="1" applyBorder="1" applyAlignment="1" applyProtection="1">
      <alignment horizontal="right" vertical="center"/>
      <protection/>
    </xf>
    <xf numFmtId="38" fontId="0" fillId="0" borderId="12" xfId="48" applyFont="1" applyFill="1" applyBorder="1" applyAlignment="1" applyProtection="1">
      <alignment horizontal="right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16" fillId="0" borderId="17" xfId="0" applyFont="1" applyFill="1" applyBorder="1" applyAlignment="1" applyProtection="1">
      <alignment horizontal="right" vertical="center"/>
      <protection/>
    </xf>
    <xf numFmtId="0" fontId="19" fillId="0" borderId="0" xfId="0" applyFont="1" applyFill="1" applyBorder="1" applyAlignment="1" applyProtection="1">
      <alignment horizontal="right" vertical="center"/>
      <protection/>
    </xf>
    <xf numFmtId="0" fontId="13" fillId="0" borderId="18" xfId="0" applyFont="1" applyFill="1" applyBorder="1" applyAlignment="1" applyProtection="1" quotePrefix="1">
      <alignment horizontal="center" vertical="center"/>
      <protection/>
    </xf>
    <xf numFmtId="0" fontId="13" fillId="0" borderId="17" xfId="0" applyFont="1" applyFill="1" applyBorder="1" applyAlignment="1">
      <alignment horizontal="right" vertical="center"/>
    </xf>
    <xf numFmtId="38" fontId="0" fillId="0" borderId="0" xfId="48" applyFont="1" applyFill="1" applyBorder="1" applyAlignment="1">
      <alignment horizontal="right" vertical="center"/>
    </xf>
    <xf numFmtId="38" fontId="0" fillId="0" borderId="21" xfId="48" applyFont="1" applyFill="1" applyBorder="1" applyAlignment="1">
      <alignment horizontal="right" vertical="center"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1" fillId="0" borderId="26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38" fontId="0" fillId="0" borderId="27" xfId="48" applyFont="1" applyFill="1" applyBorder="1" applyAlignment="1" applyProtection="1">
      <alignment horizontal="right" vertical="center"/>
      <protection/>
    </xf>
    <xf numFmtId="38" fontId="0" fillId="0" borderId="0" xfId="48" applyFont="1" applyFill="1" applyBorder="1" applyAlignment="1" applyProtection="1">
      <alignment vertical="center"/>
      <protection/>
    </xf>
    <xf numFmtId="38" fontId="0" fillId="0" borderId="21" xfId="48" applyFont="1" applyBorder="1" applyAlignment="1">
      <alignment vertical="center"/>
    </xf>
    <xf numFmtId="38" fontId="0" fillId="0" borderId="0" xfId="48" applyFont="1" applyBorder="1" applyAlignment="1">
      <alignment vertical="center"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190" fontId="0" fillId="0" borderId="0" xfId="0" applyNumberFormat="1" applyAlignment="1">
      <alignment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38" fontId="0" fillId="0" borderId="0" xfId="48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 vertical="center"/>
    </xf>
    <xf numFmtId="0" fontId="5" fillId="0" borderId="0" xfId="0" applyFont="1" applyFill="1" applyBorder="1" applyAlignment="1" applyProtection="1">
      <alignment horizontal="center" vertical="center"/>
      <protection/>
    </xf>
    <xf numFmtId="0" fontId="0" fillId="0" borderId="31" xfId="0" applyFont="1" applyBorder="1" applyAlignment="1">
      <alignment horizontal="center" vertical="center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38" fontId="0" fillId="0" borderId="21" xfId="0" applyNumberFormat="1" applyFont="1" applyFill="1" applyBorder="1" applyAlignment="1" applyProtection="1">
      <alignment horizontal="right" vertical="center"/>
      <protection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11" xfId="0" applyFont="1" applyFill="1" applyBorder="1" applyAlignment="1" applyProtection="1" quotePrefix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38" fontId="0" fillId="0" borderId="21" xfId="48" applyFont="1" applyFill="1" applyBorder="1" applyAlignment="1" applyProtection="1">
      <alignment horizontal="right" vertical="center"/>
      <protection/>
    </xf>
    <xf numFmtId="38" fontId="0" fillId="0" borderId="0" xfId="48" applyFont="1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38" fontId="0" fillId="0" borderId="32" xfId="0" applyNumberFormat="1" applyFont="1" applyFill="1" applyBorder="1" applyAlignment="1" applyProtection="1">
      <alignment horizontal="right" vertical="center"/>
      <protection/>
    </xf>
    <xf numFmtId="38" fontId="0" fillId="0" borderId="33" xfId="0" applyNumberFormat="1" applyFont="1" applyFill="1" applyBorder="1" applyAlignment="1" applyProtection="1">
      <alignment horizontal="right" vertical="center"/>
      <protection/>
    </xf>
    <xf numFmtId="38" fontId="0" fillId="0" borderId="17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22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 applyProtection="1">
      <alignment horizontal="center" vertical="center"/>
      <protection/>
    </xf>
    <xf numFmtId="38" fontId="0" fillId="0" borderId="12" xfId="48" applyFont="1" applyFill="1" applyBorder="1" applyAlignment="1" applyProtection="1">
      <alignment horizontal="right" vertical="center"/>
      <protection/>
    </xf>
    <xf numFmtId="177" fontId="0" fillId="0" borderId="0" xfId="48" applyNumberFormat="1" applyFont="1" applyFill="1" applyBorder="1" applyAlignment="1" applyProtection="1">
      <alignment horizontal="right" vertical="center"/>
      <protection/>
    </xf>
    <xf numFmtId="0" fontId="17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37" fontId="17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left" vertical="center"/>
      <protection/>
    </xf>
    <xf numFmtId="37" fontId="0" fillId="0" borderId="27" xfId="0" applyNumberFormat="1" applyFont="1" applyFill="1" applyBorder="1" applyAlignment="1" applyProtection="1">
      <alignment horizontal="right" vertical="center"/>
      <protection/>
    </xf>
    <xf numFmtId="37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37" fontId="0" fillId="0" borderId="21" xfId="0" applyNumberFormat="1" applyFont="1" applyFill="1" applyBorder="1" applyAlignment="1" applyProtection="1">
      <alignment horizontal="right" vertical="center"/>
      <protection/>
    </xf>
    <xf numFmtId="38" fontId="0" fillId="0" borderId="17" xfId="48" applyFont="1" applyFill="1" applyBorder="1" applyAlignment="1" applyProtection="1">
      <alignment horizontal="right" vertical="center"/>
      <protection/>
    </xf>
    <xf numFmtId="38" fontId="0" fillId="0" borderId="17" xfId="48" applyFont="1" applyFill="1" applyBorder="1" applyAlignment="1" applyProtection="1">
      <alignment horizontal="right" vertical="center"/>
      <protection/>
    </xf>
    <xf numFmtId="177" fontId="0" fillId="0" borderId="17" xfId="48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38" fontId="0" fillId="0" borderId="21" xfId="48" applyFont="1" applyFill="1" applyBorder="1" applyAlignment="1" applyProtection="1">
      <alignment horizontal="right" vertical="center"/>
      <protection/>
    </xf>
    <xf numFmtId="0" fontId="0" fillId="0" borderId="2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 applyProtection="1">
      <alignment horizontal="center" vertical="center"/>
      <protection/>
    </xf>
    <xf numFmtId="38" fontId="0" fillId="0" borderId="21" xfId="48" applyFont="1" applyFill="1" applyBorder="1" applyAlignment="1" applyProtection="1">
      <alignment horizontal="center" vertical="center"/>
      <protection/>
    </xf>
    <xf numFmtId="38" fontId="0" fillId="0" borderId="0" xfId="48" applyFont="1" applyFill="1" applyBorder="1" applyAlignment="1" applyProtection="1">
      <alignment horizontal="center" vertical="center"/>
      <protection/>
    </xf>
    <xf numFmtId="38" fontId="0" fillId="0" borderId="21" xfId="0" applyNumberFormat="1" applyFont="1" applyFill="1" applyBorder="1" applyAlignment="1" applyProtection="1">
      <alignment horizontal="right" vertical="center"/>
      <protection/>
    </xf>
    <xf numFmtId="38" fontId="0" fillId="0" borderId="17" xfId="0" applyNumberFormat="1" applyFont="1" applyFill="1" applyBorder="1" applyAlignment="1" applyProtection="1">
      <alignment horizontal="right" vertical="center"/>
      <protection/>
    </xf>
    <xf numFmtId="0" fontId="0" fillId="0" borderId="33" xfId="0" applyFont="1" applyFill="1" applyBorder="1" applyAlignment="1" applyProtection="1">
      <alignment vertical="center"/>
      <protection/>
    </xf>
    <xf numFmtId="0" fontId="0" fillId="0" borderId="33" xfId="0" applyFont="1" applyFill="1" applyBorder="1" applyAlignment="1" applyProtection="1">
      <alignment horizontal="left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>
      <alignment vertical="center"/>
    </xf>
    <xf numFmtId="0" fontId="0" fillId="0" borderId="40" xfId="0" applyFont="1" applyFill="1" applyBorder="1" applyAlignment="1" applyProtection="1">
      <alignment horizontal="distributed" vertical="center"/>
      <protection/>
    </xf>
    <xf numFmtId="0" fontId="0" fillId="0" borderId="26" xfId="0" applyFont="1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>
      <alignment vertical="center"/>
    </xf>
    <xf numFmtId="0" fontId="0" fillId="0" borderId="41" xfId="0" applyFont="1" applyFill="1" applyBorder="1" applyAlignment="1" applyProtection="1">
      <alignment horizontal="distributed"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42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6" xfId="0" applyFont="1" applyFill="1" applyBorder="1" applyAlignment="1" applyProtection="1">
      <alignment horizontal="distributed" vertical="center"/>
      <protection/>
    </xf>
    <xf numFmtId="0" fontId="0" fillId="0" borderId="40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0" fillId="0" borderId="34" xfId="0" applyFont="1" applyFill="1" applyBorder="1" applyAlignment="1" applyProtection="1">
      <alignment horizontal="left" vertical="center"/>
      <protection/>
    </xf>
    <xf numFmtId="0" fontId="0" fillId="0" borderId="2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center" vertical="distributed" textRotation="255"/>
    </xf>
    <xf numFmtId="0" fontId="0" fillId="0" borderId="43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right" vertical="center"/>
    </xf>
    <xf numFmtId="0" fontId="0" fillId="0" borderId="11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center" vertical="distributed" textRotation="255"/>
    </xf>
    <xf numFmtId="0" fontId="13" fillId="0" borderId="12" xfId="0" applyFont="1" applyFill="1" applyBorder="1" applyAlignment="1">
      <alignment horizontal="right" vertical="distributed" textRotation="255"/>
    </xf>
    <xf numFmtId="0" fontId="13" fillId="0" borderId="0" xfId="0" applyFont="1" applyFill="1" applyBorder="1" applyAlignment="1">
      <alignment horizontal="center" vertical="distributed" textRotation="255"/>
    </xf>
    <xf numFmtId="0" fontId="0" fillId="0" borderId="38" xfId="0" applyFont="1" applyFill="1" applyBorder="1" applyAlignment="1" applyProtection="1" quotePrefix="1">
      <alignment horizontal="center" vertical="center" wrapText="1"/>
      <protection/>
    </xf>
    <xf numFmtId="0" fontId="0" fillId="0" borderId="44" xfId="0" applyFont="1" applyFill="1" applyBorder="1" applyAlignment="1" applyProtection="1" quotePrefix="1">
      <alignment horizontal="center" vertical="center" wrapText="1"/>
      <protection/>
    </xf>
    <xf numFmtId="38" fontId="0" fillId="0" borderId="0" xfId="48" applyFont="1" applyFill="1" applyAlignment="1">
      <alignment horizontal="right" vertical="center"/>
    </xf>
    <xf numFmtId="38" fontId="0" fillId="0" borderId="0" xfId="48" applyFont="1" applyFill="1" applyAlignment="1">
      <alignment horizontal="right" vertical="center"/>
    </xf>
    <xf numFmtId="38" fontId="0" fillId="0" borderId="0" xfId="48" applyFon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 horizontal="left" vertical="distributed"/>
      <protection/>
    </xf>
    <xf numFmtId="0" fontId="0" fillId="0" borderId="11" xfId="0" applyFont="1" applyFill="1" applyBorder="1" applyAlignment="1" applyProtection="1">
      <alignment horizontal="distributed" vertical="distributed"/>
      <protection/>
    </xf>
    <xf numFmtId="0" fontId="0" fillId="0" borderId="11" xfId="0" applyFont="1" applyBorder="1" applyAlignment="1">
      <alignment horizontal="distributed" vertical="distributed"/>
    </xf>
    <xf numFmtId="0" fontId="0" fillId="0" borderId="0" xfId="0" applyFont="1" applyFill="1" applyBorder="1" applyAlignment="1" applyProtection="1">
      <alignment horizontal="left" vertical="distributed"/>
      <protection/>
    </xf>
    <xf numFmtId="0" fontId="0" fillId="0" borderId="11" xfId="0" applyFont="1" applyFill="1" applyBorder="1" applyAlignment="1" applyProtection="1">
      <alignment horizontal="distributed" vertical="distributed"/>
      <protection/>
    </xf>
    <xf numFmtId="0" fontId="0" fillId="0" borderId="0" xfId="0" applyFont="1" applyFill="1" applyBorder="1" applyAlignment="1" applyProtection="1">
      <alignment horizontal="distributed" vertical="distributed"/>
      <protection/>
    </xf>
    <xf numFmtId="0" fontId="0" fillId="0" borderId="41" xfId="0" applyFont="1" applyFill="1" applyBorder="1" applyAlignment="1" applyProtection="1">
      <alignment horizontal="distributed" vertical="distributed"/>
      <protection/>
    </xf>
    <xf numFmtId="0" fontId="0" fillId="0" borderId="41" xfId="0" applyFont="1" applyFill="1" applyBorder="1" applyAlignment="1">
      <alignment horizontal="distributed" vertical="distributed"/>
    </xf>
    <xf numFmtId="0" fontId="0" fillId="0" borderId="41" xfId="0" applyFont="1" applyFill="1" applyBorder="1" applyAlignment="1">
      <alignment vertical="distributed"/>
    </xf>
    <xf numFmtId="0" fontId="0" fillId="0" borderId="41" xfId="0" applyFont="1" applyBorder="1" applyAlignment="1">
      <alignment horizontal="distributed" vertical="distributed"/>
    </xf>
    <xf numFmtId="0" fontId="0" fillId="0" borderId="0" xfId="0" applyFont="1" applyFill="1" applyBorder="1" applyAlignment="1">
      <alignment vertical="distributed"/>
    </xf>
    <xf numFmtId="0" fontId="0" fillId="0" borderId="0" xfId="0" applyFont="1" applyFill="1" applyAlignment="1">
      <alignment vertical="distributed"/>
    </xf>
    <xf numFmtId="0" fontId="0" fillId="0" borderId="11" xfId="0" applyFont="1" applyBorder="1" applyAlignment="1">
      <alignment horizontal="distributed" vertical="distributed"/>
    </xf>
    <xf numFmtId="0" fontId="0" fillId="0" borderId="17" xfId="0" applyFont="1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>
      <alignment vertical="distributed"/>
    </xf>
    <xf numFmtId="0" fontId="0" fillId="0" borderId="0" xfId="0" applyFont="1" applyFill="1" applyAlignment="1">
      <alignment horizontal="center" vertical="center"/>
    </xf>
    <xf numFmtId="0" fontId="0" fillId="0" borderId="17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left" vertical="center"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0" fontId="19" fillId="0" borderId="0" xfId="0" applyFont="1" applyFill="1" applyAlignment="1">
      <alignment vertical="center"/>
    </xf>
    <xf numFmtId="177" fontId="20" fillId="0" borderId="0" xfId="48" applyNumberFormat="1" applyFont="1" applyFill="1" applyBorder="1" applyAlignment="1" applyProtection="1">
      <alignment horizontal="right" vertical="center"/>
      <protection/>
    </xf>
    <xf numFmtId="177" fontId="20" fillId="0" borderId="0" xfId="48" applyNumberFormat="1" applyFont="1" applyFill="1" applyBorder="1" applyAlignment="1" applyProtection="1">
      <alignment vertical="center"/>
      <protection/>
    </xf>
    <xf numFmtId="0" fontId="22" fillId="0" borderId="0" xfId="0" applyFont="1" applyFill="1" applyAlignment="1">
      <alignment vertical="center"/>
    </xf>
    <xf numFmtId="0" fontId="0" fillId="0" borderId="45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17" xfId="0" applyNumberFormat="1" applyFont="1" applyFill="1" applyBorder="1" applyAlignment="1" applyProtection="1">
      <alignment horizontal="right" vertical="center"/>
      <protection/>
    </xf>
    <xf numFmtId="0" fontId="0" fillId="0" borderId="17" xfId="0" applyFont="1" applyFill="1" applyBorder="1" applyAlignment="1" applyProtection="1">
      <alignment horizontal="right" vertical="center"/>
      <protection/>
    </xf>
    <xf numFmtId="0" fontId="13" fillId="0" borderId="0" xfId="0" applyFont="1" applyFill="1" applyBorder="1" applyAlignment="1" applyProtection="1" quotePrefix="1">
      <alignment horizontal="center" vertical="center"/>
      <protection/>
    </xf>
    <xf numFmtId="38" fontId="0" fillId="0" borderId="16" xfId="48" applyFont="1" applyFill="1" applyBorder="1" applyAlignment="1" applyProtection="1">
      <alignment vertical="center"/>
      <protection/>
    </xf>
    <xf numFmtId="38" fontId="13" fillId="0" borderId="17" xfId="48" applyFont="1" applyFill="1" applyBorder="1" applyAlignment="1">
      <alignment horizontal="right" vertical="center"/>
    </xf>
    <xf numFmtId="0" fontId="9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>
      <alignment horizontal="right" vertical="center"/>
    </xf>
    <xf numFmtId="37" fontId="0" fillId="0" borderId="33" xfId="0" applyNumberFormat="1" applyFont="1" applyFill="1" applyBorder="1" applyAlignment="1" applyProtection="1">
      <alignment horizontal="right" vertical="center"/>
      <protection/>
    </xf>
    <xf numFmtId="38" fontId="0" fillId="0" borderId="16" xfId="48" applyFont="1" applyFill="1" applyBorder="1" applyAlignment="1">
      <alignment horizontal="right" vertical="center"/>
    </xf>
    <xf numFmtId="38" fontId="0" fillId="0" borderId="40" xfId="48" applyFont="1" applyFill="1" applyBorder="1" applyAlignment="1">
      <alignment horizontal="right" vertical="center"/>
    </xf>
    <xf numFmtId="0" fontId="0" fillId="0" borderId="0" xfId="0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7" xfId="0" applyFont="1" applyFill="1" applyBorder="1" applyAlignment="1">
      <alignment horizontal="right" vertical="center"/>
    </xf>
    <xf numFmtId="38" fontId="13" fillId="0" borderId="32" xfId="48" applyFont="1" applyFill="1" applyBorder="1" applyAlignment="1">
      <alignment horizontal="right" vertical="center"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12" xfId="48" applyFont="1" applyFill="1" applyBorder="1" applyAlignment="1" applyProtection="1">
      <alignment horizontal="right" vertical="center"/>
      <protection/>
    </xf>
    <xf numFmtId="177" fontId="0" fillId="0" borderId="12" xfId="48" applyNumberFormat="1" applyFont="1" applyFill="1" applyBorder="1" applyAlignment="1" applyProtection="1">
      <alignment horizontal="right" vertical="center"/>
      <protection/>
    </xf>
    <xf numFmtId="177" fontId="0" fillId="0" borderId="0" xfId="48" applyNumberFormat="1" applyFont="1" applyFill="1" applyBorder="1" applyAlignment="1" applyProtection="1">
      <alignment horizontal="right" vertical="center"/>
      <protection/>
    </xf>
    <xf numFmtId="38" fontId="0" fillId="0" borderId="0" xfId="48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vertical="center"/>
    </xf>
    <xf numFmtId="0" fontId="0" fillId="0" borderId="17" xfId="0" applyFont="1" applyFill="1" applyBorder="1" applyAlignment="1" applyProtection="1">
      <alignment horizontal="right" vertical="center"/>
      <protection/>
    </xf>
    <xf numFmtId="0" fontId="0" fillId="0" borderId="21" xfId="0" applyFont="1" applyFill="1" applyBorder="1" applyAlignment="1" applyProtection="1">
      <alignment horizontal="righ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2" xfId="0" applyFont="1" applyFill="1" applyBorder="1" applyAlignment="1" applyProtection="1">
      <alignment vertical="center"/>
      <protection/>
    </xf>
    <xf numFmtId="177" fontId="9" fillId="0" borderId="0" xfId="48" applyNumberFormat="1" applyFont="1" applyFill="1" applyBorder="1" applyAlignment="1" applyProtection="1">
      <alignment horizontal="right" vertical="center"/>
      <protection/>
    </xf>
    <xf numFmtId="177" fontId="9" fillId="0" borderId="0" xfId="48" applyNumberFormat="1" applyFont="1" applyFill="1" applyBorder="1" applyAlignment="1" applyProtection="1">
      <alignment vertical="center"/>
      <protection/>
    </xf>
    <xf numFmtId="177" fontId="9" fillId="0" borderId="17" xfId="48" applyNumberFormat="1" applyFont="1" applyFill="1" applyBorder="1" applyAlignment="1" applyProtection="1">
      <alignment horizontal="right" vertical="center"/>
      <protection/>
    </xf>
    <xf numFmtId="0" fontId="19" fillId="0" borderId="0" xfId="0" applyFont="1" applyFill="1" applyBorder="1" applyAlignment="1">
      <alignment vertical="center"/>
    </xf>
    <xf numFmtId="192" fontId="15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38" fontId="14" fillId="0" borderId="16" xfId="48" applyFont="1" applyFill="1" applyBorder="1" applyAlignment="1" applyProtection="1">
      <alignment vertical="center"/>
      <protection/>
    </xf>
    <xf numFmtId="38" fontId="14" fillId="0" borderId="0" xfId="48" applyFont="1" applyFill="1" applyBorder="1" applyAlignment="1" applyProtection="1">
      <alignment vertical="center"/>
      <protection/>
    </xf>
    <xf numFmtId="177" fontId="14" fillId="0" borderId="0" xfId="48" applyNumberFormat="1" applyFont="1" applyFill="1" applyBorder="1" applyAlignment="1" applyProtection="1">
      <alignment horizontal="right" vertical="center"/>
      <protection/>
    </xf>
    <xf numFmtId="177" fontId="14" fillId="0" borderId="0" xfId="48" applyNumberFormat="1" applyFont="1" applyFill="1" applyBorder="1" applyAlignment="1" applyProtection="1">
      <alignment vertical="center"/>
      <protection/>
    </xf>
    <xf numFmtId="195" fontId="0" fillId="0" borderId="0" xfId="0" applyNumberFormat="1" applyFont="1" applyFill="1" applyBorder="1" applyAlignment="1" applyProtection="1">
      <alignment vertical="center"/>
      <protection/>
    </xf>
    <xf numFmtId="185" fontId="0" fillId="0" borderId="0" xfId="0" applyNumberFormat="1" applyFont="1" applyFill="1" applyBorder="1" applyAlignment="1" applyProtection="1">
      <alignment vertical="center"/>
      <protection/>
    </xf>
    <xf numFmtId="190" fontId="0" fillId="0" borderId="21" xfId="0" applyNumberFormat="1" applyFont="1" applyFill="1" applyBorder="1" applyAlignment="1" applyProtection="1">
      <alignment vertical="center"/>
      <protection/>
    </xf>
    <xf numFmtId="190" fontId="0" fillId="0" borderId="0" xfId="0" applyNumberFormat="1" applyFont="1" applyFill="1" applyBorder="1" applyAlignment="1" applyProtection="1">
      <alignment vertical="center"/>
      <protection/>
    </xf>
    <xf numFmtId="185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190" fontId="0" fillId="0" borderId="32" xfId="0" applyNumberFormat="1" applyFont="1" applyFill="1" applyBorder="1" applyAlignment="1" applyProtection="1">
      <alignment vertical="center"/>
      <protection/>
    </xf>
    <xf numFmtId="190" fontId="0" fillId="0" borderId="17" xfId="0" applyNumberFormat="1" applyFont="1" applyFill="1" applyBorder="1" applyAlignment="1" applyProtection="1">
      <alignment vertical="center"/>
      <protection/>
    </xf>
    <xf numFmtId="195" fontId="0" fillId="0" borderId="17" xfId="0" applyNumberFormat="1" applyFont="1" applyFill="1" applyBorder="1" applyAlignment="1" applyProtection="1">
      <alignment vertical="center"/>
      <protection/>
    </xf>
    <xf numFmtId="185" fontId="0" fillId="0" borderId="17" xfId="0" applyNumberFormat="1" applyFont="1" applyFill="1" applyBorder="1" applyAlignment="1" applyProtection="1">
      <alignment horizontal="right" vertical="center"/>
      <protection/>
    </xf>
    <xf numFmtId="190" fontId="14" fillId="0" borderId="12" xfId="0" applyNumberFormat="1" applyFont="1" applyFill="1" applyBorder="1" applyAlignment="1" applyProtection="1">
      <alignment vertical="center"/>
      <protection/>
    </xf>
    <xf numFmtId="195" fontId="14" fillId="0" borderId="0" xfId="0" applyNumberFormat="1" applyFont="1" applyFill="1" applyBorder="1" applyAlignment="1" applyProtection="1">
      <alignment vertical="center"/>
      <protection/>
    </xf>
    <xf numFmtId="185" fontId="14" fillId="0" borderId="0" xfId="0" applyNumberFormat="1" applyFont="1" applyFill="1" applyBorder="1" applyAlignment="1" applyProtection="1">
      <alignment vertical="center"/>
      <protection/>
    </xf>
    <xf numFmtId="192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17" xfId="0" applyNumberFormat="1" applyFont="1" applyFill="1" applyBorder="1" applyAlignment="1" applyProtection="1">
      <alignment horizontal="right" vertical="center"/>
      <protection/>
    </xf>
    <xf numFmtId="192" fontId="0" fillId="0" borderId="17" xfId="0" applyNumberFormat="1" applyFont="1" applyFill="1" applyBorder="1" applyAlignment="1" applyProtection="1">
      <alignment horizontal="right" vertical="center"/>
      <protection/>
    </xf>
    <xf numFmtId="37" fontId="0" fillId="0" borderId="17" xfId="0" applyNumberFormat="1" applyFont="1" applyFill="1" applyBorder="1" applyAlignment="1" applyProtection="1">
      <alignment vertical="center"/>
      <protection/>
    </xf>
    <xf numFmtId="37" fontId="14" fillId="0" borderId="12" xfId="0" applyNumberFormat="1" applyFont="1" applyFill="1" applyBorder="1" applyAlignment="1" applyProtection="1">
      <alignment horizontal="right" vertical="center"/>
      <protection/>
    </xf>
    <xf numFmtId="192" fontId="14" fillId="0" borderId="12" xfId="0" applyNumberFormat="1" applyFont="1" applyFill="1" applyBorder="1" applyAlignment="1" applyProtection="1">
      <alignment horizontal="right" vertical="center"/>
      <protection/>
    </xf>
    <xf numFmtId="38" fontId="14" fillId="0" borderId="0" xfId="0" applyNumberFormat="1" applyFont="1" applyFill="1" applyBorder="1" applyAlignment="1" applyProtection="1">
      <alignment horizontal="right" vertical="center"/>
      <protection/>
    </xf>
    <xf numFmtId="38" fontId="14" fillId="0" borderId="0" xfId="48" applyFont="1" applyFill="1" applyBorder="1" applyAlignment="1" applyProtection="1">
      <alignment horizontal="right" vertical="center"/>
      <protection/>
    </xf>
    <xf numFmtId="37" fontId="0" fillId="0" borderId="21" xfId="0" applyNumberFormat="1" applyFont="1" applyFill="1" applyBorder="1" applyAlignment="1" applyProtection="1">
      <alignment horizontal="right" vertical="center"/>
      <protection/>
    </xf>
    <xf numFmtId="0" fontId="0" fillId="0" borderId="16" xfId="0" applyFont="1" applyFill="1" applyBorder="1" applyAlignment="1">
      <alignment vertical="center"/>
    </xf>
    <xf numFmtId="38" fontId="0" fillId="0" borderId="16" xfId="48" applyFont="1" applyFill="1" applyBorder="1" applyAlignment="1">
      <alignment vertical="center"/>
    </xf>
    <xf numFmtId="0" fontId="0" fillId="0" borderId="16" xfId="0" applyFont="1" applyFill="1" applyBorder="1" applyAlignment="1">
      <alignment horizontal="right" vertical="center"/>
    </xf>
    <xf numFmtId="37" fontId="0" fillId="0" borderId="32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horizontal="right" vertical="center"/>
    </xf>
    <xf numFmtId="0" fontId="14" fillId="0" borderId="32" xfId="0" applyFont="1" applyFill="1" applyBorder="1" applyAlignment="1" applyProtection="1">
      <alignment horizontal="right" vertical="center"/>
      <protection/>
    </xf>
    <xf numFmtId="38" fontId="14" fillId="0" borderId="17" xfId="48" applyFont="1" applyFill="1" applyBorder="1" applyAlignment="1" applyProtection="1">
      <alignment horizontal="right" vertical="center"/>
      <protection/>
    </xf>
    <xf numFmtId="0" fontId="14" fillId="0" borderId="21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17" xfId="0" applyNumberFormat="1" applyFont="1" applyFill="1" applyBorder="1" applyAlignment="1" applyProtection="1">
      <alignment horizontal="right" vertical="center"/>
      <protection/>
    </xf>
    <xf numFmtId="0" fontId="0" fillId="0" borderId="46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41" xfId="0" applyFont="1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0" fillId="0" borderId="26" xfId="0" applyFont="1" applyFill="1" applyBorder="1" applyAlignment="1" applyProtection="1">
      <alignment horizontal="distributed" vertical="center"/>
      <protection/>
    </xf>
    <xf numFmtId="0" fontId="0" fillId="0" borderId="34" xfId="0" applyFont="1" applyFill="1" applyBorder="1" applyAlignment="1" applyProtection="1">
      <alignment horizontal="center" vertical="center" wrapText="1"/>
      <protection/>
    </xf>
    <xf numFmtId="0" fontId="0" fillId="0" borderId="2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 quotePrefix="1">
      <alignment horizontal="center" vertical="center"/>
      <protection/>
    </xf>
    <xf numFmtId="0" fontId="0" fillId="0" borderId="41" xfId="0" applyFont="1" applyFill="1" applyBorder="1" applyAlignment="1" applyProtection="1" quotePrefix="1">
      <alignment horizontal="center" vertical="center"/>
      <protection/>
    </xf>
    <xf numFmtId="0" fontId="13" fillId="0" borderId="11" xfId="0" applyFont="1" applyFill="1" applyBorder="1" applyAlignment="1" applyProtection="1" quotePrefix="1">
      <alignment horizontal="center" vertical="center"/>
      <protection/>
    </xf>
    <xf numFmtId="0" fontId="13" fillId="0" borderId="41" xfId="0" applyFont="1" applyFill="1" applyBorder="1" applyAlignment="1" applyProtection="1" quotePrefix="1">
      <alignment horizontal="center" vertical="center"/>
      <protection/>
    </xf>
    <xf numFmtId="0" fontId="0" fillId="0" borderId="46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178" fontId="19" fillId="0" borderId="0" xfId="0" applyNumberFormat="1" applyFont="1" applyFill="1" applyBorder="1" applyAlignment="1" applyProtection="1">
      <alignment horizontal="right" vertical="center"/>
      <protection/>
    </xf>
    <xf numFmtId="178" fontId="0" fillId="0" borderId="0" xfId="0" applyNumberFormat="1" applyFont="1" applyFill="1" applyBorder="1" applyAlignment="1" applyProtection="1">
      <alignment horizontal="right" vertical="center"/>
      <protection/>
    </xf>
    <xf numFmtId="178" fontId="14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47" xfId="0" applyFont="1" applyFill="1" applyBorder="1" applyAlignment="1" applyProtection="1">
      <alignment horizontal="distributed" vertical="center" wrapText="1"/>
      <protection/>
    </xf>
    <xf numFmtId="0" fontId="0" fillId="0" borderId="47" xfId="0" applyFont="1" applyFill="1" applyBorder="1" applyAlignment="1">
      <alignment horizontal="distributed" vertical="center" wrapText="1"/>
    </xf>
    <xf numFmtId="0" fontId="0" fillId="0" borderId="48" xfId="0" applyFont="1" applyFill="1" applyBorder="1" applyAlignment="1" applyProtection="1">
      <alignment horizontal="center" vertical="center" wrapText="1"/>
      <protection/>
    </xf>
    <xf numFmtId="0" fontId="0" fillId="0" borderId="38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/>
      <protection/>
    </xf>
    <xf numFmtId="0" fontId="0" fillId="0" borderId="49" xfId="0" applyFont="1" applyFill="1" applyBorder="1" applyAlignment="1" applyProtection="1">
      <alignment horizontal="distributed" vertical="center" wrapText="1"/>
      <protection/>
    </xf>
    <xf numFmtId="0" fontId="0" fillId="0" borderId="50" xfId="0" applyFont="1" applyFill="1" applyBorder="1" applyAlignment="1" applyProtection="1">
      <alignment horizontal="distributed" vertical="center" wrapText="1"/>
      <protection/>
    </xf>
    <xf numFmtId="0" fontId="0" fillId="0" borderId="51" xfId="0" applyFont="1" applyFill="1" applyBorder="1" applyAlignment="1" applyProtection="1">
      <alignment horizontal="distributed" vertical="center" wrapText="1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41" xfId="0" applyFont="1" applyFill="1" applyBorder="1" applyAlignment="1" applyProtection="1">
      <alignment horizontal="distributed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44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41" xfId="0" applyFont="1" applyFill="1" applyBorder="1" applyAlignment="1" applyProtection="1">
      <alignment horizontal="distributed" vertical="center"/>
      <protection/>
    </xf>
    <xf numFmtId="0" fontId="0" fillId="0" borderId="34" xfId="0" applyFont="1" applyFill="1" applyBorder="1" applyAlignment="1" applyProtection="1">
      <alignment horizontal="center" vertical="center" wrapText="1"/>
      <protection/>
    </xf>
    <xf numFmtId="0" fontId="0" fillId="0" borderId="2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 applyProtection="1">
      <alignment horizontal="center" vertical="center"/>
      <protection/>
    </xf>
    <xf numFmtId="0" fontId="8" fillId="0" borderId="52" xfId="0" applyFont="1" applyFill="1" applyBorder="1" applyAlignment="1" applyProtection="1">
      <alignment horizontal="center" vertical="center"/>
      <protection/>
    </xf>
    <xf numFmtId="0" fontId="8" fillId="0" borderId="36" xfId="0" applyFont="1" applyBorder="1" applyAlignment="1">
      <alignment horizontal="center" vertical="center"/>
    </xf>
    <xf numFmtId="0" fontId="0" fillId="0" borderId="48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>
      <alignment horizontal="center" vertical="center"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48" xfId="0" applyFont="1" applyFill="1" applyBorder="1" applyAlignment="1" applyProtection="1">
      <alignment horizontal="center" vertical="center" wrapText="1"/>
      <protection/>
    </xf>
    <xf numFmtId="0" fontId="0" fillId="0" borderId="31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 applyProtection="1">
      <alignment horizontal="center" vertical="center"/>
      <protection/>
    </xf>
    <xf numFmtId="0" fontId="9" fillId="0" borderId="0" xfId="0" applyFont="1" applyAlignment="1">
      <alignment horizontal="center" vertical="center"/>
    </xf>
    <xf numFmtId="0" fontId="24" fillId="0" borderId="0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52" xfId="0" applyFont="1" applyFill="1" applyBorder="1" applyAlignment="1" applyProtection="1">
      <alignment horizontal="center" vertical="center" wrapText="1"/>
      <protection/>
    </xf>
    <xf numFmtId="0" fontId="0" fillId="0" borderId="36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 applyProtection="1">
      <alignment horizontal="distributed" vertical="center" wrapText="1"/>
      <protection/>
    </xf>
    <xf numFmtId="37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27" xfId="0" applyFont="1" applyFill="1" applyBorder="1" applyAlignment="1" applyProtection="1">
      <alignment horizontal="center" vertical="center" wrapText="1"/>
      <protection/>
    </xf>
    <xf numFmtId="0" fontId="0" fillId="0" borderId="32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 applyProtection="1">
      <alignment horizontal="distributed" vertical="center"/>
      <protection/>
    </xf>
    <xf numFmtId="0" fontId="0" fillId="0" borderId="46" xfId="0" applyFont="1" applyFill="1" applyBorder="1" applyAlignment="1" applyProtection="1">
      <alignment horizontal="distributed" vertical="center"/>
      <protection/>
    </xf>
    <xf numFmtId="0" fontId="0" fillId="0" borderId="47" xfId="0" applyFont="1" applyFill="1" applyBorder="1" applyAlignment="1" applyProtection="1">
      <alignment horizontal="distributed" vertical="center"/>
      <protection/>
    </xf>
    <xf numFmtId="0" fontId="0" fillId="0" borderId="46" xfId="0" applyFont="1" applyFill="1" applyBorder="1" applyAlignment="1">
      <alignment horizontal="distributed" vertical="center"/>
    </xf>
    <xf numFmtId="0" fontId="0" fillId="0" borderId="53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48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>
      <alignment horizontal="center" vertical="center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43" xfId="0" applyFont="1" applyFill="1" applyBorder="1" applyAlignment="1" applyProtection="1">
      <alignment horizontal="center" vertical="center"/>
      <protection/>
    </xf>
    <xf numFmtId="0" fontId="0" fillId="0" borderId="53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19" xfId="0" applyBorder="1" applyAlignment="1">
      <alignment vertical="center"/>
    </xf>
    <xf numFmtId="0" fontId="0" fillId="0" borderId="36" xfId="0" applyFont="1" applyFill="1" applyBorder="1" applyAlignment="1" applyProtection="1">
      <alignment horizontal="center" vertical="center"/>
      <protection/>
    </xf>
    <xf numFmtId="0" fontId="0" fillId="0" borderId="36" xfId="0" applyFont="1" applyBorder="1" applyAlignment="1">
      <alignment horizontal="center" vertical="center"/>
    </xf>
    <xf numFmtId="0" fontId="0" fillId="0" borderId="52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178" fontId="0" fillId="0" borderId="17" xfId="0" applyNumberFormat="1" applyFont="1" applyFill="1" applyBorder="1" applyAlignment="1" applyProtection="1">
      <alignment horizontal="right" vertical="center"/>
      <protection/>
    </xf>
    <xf numFmtId="38" fontId="0" fillId="0" borderId="0" xfId="48" applyFont="1" applyFill="1" applyBorder="1" applyAlignment="1" applyProtection="1">
      <alignment horizontal="center" vertical="center"/>
      <protection/>
    </xf>
    <xf numFmtId="0" fontId="0" fillId="0" borderId="52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54" xfId="0" applyFont="1" applyFill="1" applyBorder="1" applyAlignment="1" applyProtection="1">
      <alignment horizontal="center" vertical="center"/>
      <protection/>
    </xf>
    <xf numFmtId="0" fontId="0" fillId="0" borderId="34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44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11" xfId="0" applyFont="1" applyBorder="1" applyAlignment="1">
      <alignment horizontal="center" vertical="center"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38" fontId="0" fillId="0" borderId="0" xfId="0" applyNumberFormat="1" applyFont="1" applyFill="1" applyBorder="1" applyAlignment="1" applyProtection="1">
      <alignment vertical="center"/>
      <protection/>
    </xf>
    <xf numFmtId="38" fontId="14" fillId="0" borderId="0" xfId="0" applyNumberFormat="1" applyFont="1" applyFill="1" applyBorder="1" applyAlignment="1" applyProtection="1">
      <alignment vertical="center"/>
      <protection/>
    </xf>
    <xf numFmtId="38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12" xfId="0" applyFont="1" applyBorder="1" applyAlignment="1">
      <alignment horizontal="right" vertical="center"/>
    </xf>
    <xf numFmtId="38" fontId="0" fillId="0" borderId="17" xfId="0" applyNumberFormat="1" applyFont="1" applyFill="1" applyBorder="1" applyAlignment="1" applyProtection="1">
      <alignment horizontal="right" vertical="center"/>
      <protection/>
    </xf>
    <xf numFmtId="0" fontId="0" fillId="0" borderId="17" xfId="0" applyFont="1" applyBorder="1" applyAlignment="1">
      <alignment vertical="center"/>
    </xf>
    <xf numFmtId="37" fontId="0" fillId="0" borderId="21" xfId="0" applyNumberFormat="1" applyFont="1" applyFill="1" applyBorder="1" applyAlignment="1" applyProtection="1">
      <alignment horizontal="right" vertical="center"/>
      <protection/>
    </xf>
    <xf numFmtId="0" fontId="0" fillId="0" borderId="46" xfId="0" applyFont="1" applyFill="1" applyBorder="1" applyAlignment="1" applyProtection="1">
      <alignment horizontal="center" vertical="distributed" textRotation="255"/>
      <protection/>
    </xf>
    <xf numFmtId="0" fontId="0" fillId="0" borderId="45" xfId="0" applyFont="1" applyFill="1" applyBorder="1" applyAlignment="1" applyProtection="1">
      <alignment horizontal="distributed" vertical="center"/>
      <protection/>
    </xf>
    <xf numFmtId="0" fontId="0" fillId="0" borderId="37" xfId="0" applyFont="1" applyFill="1" applyBorder="1" applyAlignment="1" applyProtection="1">
      <alignment horizontal="distributed" vertical="center"/>
      <protection/>
    </xf>
    <xf numFmtId="37" fontId="0" fillId="0" borderId="27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15" xfId="0" applyFont="1" applyFill="1" applyBorder="1" applyAlignment="1" applyProtection="1">
      <alignment horizontal="distributed" vertical="center"/>
      <protection/>
    </xf>
    <xf numFmtId="0" fontId="0" fillId="0" borderId="33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55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40" xfId="0" applyFont="1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 applyProtection="1">
      <alignment horizontal="distributed" vertical="center"/>
      <protection/>
    </xf>
    <xf numFmtId="37" fontId="0" fillId="0" borderId="16" xfId="0" applyNumberFormat="1" applyFont="1" applyFill="1" applyBorder="1" applyAlignment="1" applyProtection="1">
      <alignment horizontal="right" vertical="center"/>
      <protection/>
    </xf>
    <xf numFmtId="0" fontId="0" fillId="0" borderId="40" xfId="0" applyFont="1" applyFill="1" applyBorder="1" applyAlignment="1" applyProtection="1">
      <alignment horizontal="distributed" vertical="center"/>
      <protection/>
    </xf>
    <xf numFmtId="0" fontId="0" fillId="0" borderId="26" xfId="0" applyFont="1" applyFill="1" applyBorder="1" applyAlignment="1" applyProtection="1">
      <alignment horizontal="distributed" vertical="center"/>
      <protection/>
    </xf>
    <xf numFmtId="0" fontId="0" fillId="0" borderId="51" xfId="0" applyFont="1" applyFill="1" applyBorder="1" applyAlignment="1" applyProtection="1">
      <alignment horizontal="distributed" vertical="center"/>
      <protection/>
    </xf>
    <xf numFmtId="0" fontId="0" fillId="0" borderId="56" xfId="0" applyFont="1" applyFill="1" applyBorder="1" applyAlignment="1" applyProtection="1">
      <alignment horizontal="distributed" vertical="center"/>
      <protection/>
    </xf>
    <xf numFmtId="0" fontId="0" fillId="0" borderId="41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41" xfId="0" applyFont="1" applyFill="1" applyBorder="1" applyAlignment="1" applyProtection="1">
      <alignment horizontal="distributed" vertical="center"/>
      <protection/>
    </xf>
    <xf numFmtId="0" fontId="0" fillId="0" borderId="16" xfId="0" applyFont="1" applyFill="1" applyBorder="1" applyAlignment="1" applyProtection="1">
      <alignment horizontal="distributed" vertical="center"/>
      <protection/>
    </xf>
    <xf numFmtId="0" fontId="0" fillId="0" borderId="37" xfId="0" applyFont="1" applyFill="1" applyBorder="1" applyAlignment="1" applyProtection="1">
      <alignment horizontal="center" vertical="center" textRotation="255"/>
      <protection/>
    </xf>
    <xf numFmtId="0" fontId="0" fillId="0" borderId="41" xfId="0" applyFont="1" applyFill="1" applyBorder="1" applyAlignment="1" applyProtection="1">
      <alignment horizontal="center" vertical="center" textRotation="255"/>
      <protection/>
    </xf>
    <xf numFmtId="0" fontId="0" fillId="0" borderId="26" xfId="0" applyFont="1" applyFill="1" applyBorder="1" applyAlignment="1" applyProtection="1">
      <alignment horizontal="center" vertical="center" textRotation="255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 applyProtection="1">
      <alignment horizontal="distributed" vertical="center"/>
      <protection/>
    </xf>
    <xf numFmtId="0" fontId="0" fillId="0" borderId="33" xfId="0" applyFont="1" applyFill="1" applyBorder="1" applyAlignment="1" applyProtection="1">
      <alignment horizontal="distributed" vertical="center"/>
      <protection/>
    </xf>
    <xf numFmtId="0" fontId="0" fillId="0" borderId="57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>
      <alignment horizontal="distributed" vertical="center" wrapText="1"/>
      <protection/>
    </xf>
    <xf numFmtId="0" fontId="0" fillId="0" borderId="33" xfId="0" applyFont="1" applyBorder="1" applyAlignment="1">
      <alignment horizontal="distributed" vertical="center" wrapText="1"/>
    </xf>
    <xf numFmtId="0" fontId="0" fillId="0" borderId="55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56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58" xfId="0" applyFont="1" applyFill="1" applyBorder="1" applyAlignment="1" applyProtection="1">
      <alignment horizontal="distributed" vertical="center"/>
      <protection/>
    </xf>
    <xf numFmtId="0" fontId="0" fillId="0" borderId="33" xfId="0" applyFont="1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0" fillId="0" borderId="56" xfId="0" applyFont="1" applyFill="1" applyBorder="1" applyAlignment="1" applyProtection="1">
      <alignment horizontal="center" vertical="center" wrapText="1"/>
      <protection/>
    </xf>
    <xf numFmtId="0" fontId="0" fillId="0" borderId="41" xfId="0" applyFont="1" applyFill="1" applyBorder="1" applyAlignment="1" applyProtection="1">
      <alignment horizontal="center" vertical="center" wrapText="1"/>
      <protection/>
    </xf>
    <xf numFmtId="0" fontId="0" fillId="0" borderId="26" xfId="0" applyFont="1" applyFill="1" applyBorder="1" applyAlignment="1" applyProtection="1">
      <alignment horizontal="center" vertical="center" wrapText="1"/>
      <protection/>
    </xf>
    <xf numFmtId="0" fontId="0" fillId="0" borderId="40" xfId="0" applyFont="1" applyFill="1" applyBorder="1" applyAlignment="1" applyProtection="1">
      <alignment horizontal="distributed" vertical="center"/>
      <protection/>
    </xf>
    <xf numFmtId="0" fontId="0" fillId="0" borderId="18" xfId="0" applyFont="1" applyFill="1" applyBorder="1" applyAlignment="1" applyProtection="1">
      <alignment horizontal="distributed" vertical="center"/>
      <protection/>
    </xf>
    <xf numFmtId="0" fontId="0" fillId="0" borderId="59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54" xfId="0" applyFont="1" applyFill="1" applyBorder="1" applyAlignment="1" applyProtection="1">
      <alignment horizontal="center" vertical="distributed" textRotation="255"/>
      <protection/>
    </xf>
    <xf numFmtId="0" fontId="0" fillId="0" borderId="20" xfId="0" applyFont="1" applyFill="1" applyBorder="1" applyAlignment="1" applyProtection="1">
      <alignment horizontal="center" vertical="distributed" textRotation="255"/>
      <protection/>
    </xf>
    <xf numFmtId="0" fontId="0" fillId="0" borderId="21" xfId="0" applyFont="1" applyFill="1" applyBorder="1" applyAlignment="1" applyProtection="1">
      <alignment horizontal="center" vertical="distributed" textRotation="255"/>
      <protection/>
    </xf>
    <xf numFmtId="0" fontId="0" fillId="0" borderId="11" xfId="0" applyFont="1" applyFill="1" applyBorder="1" applyAlignment="1" applyProtection="1">
      <alignment horizontal="center" vertical="distributed" textRotation="255"/>
      <protection/>
    </xf>
    <xf numFmtId="0" fontId="0" fillId="0" borderId="21" xfId="0" applyFont="1" applyFill="1" applyBorder="1" applyAlignment="1" applyProtection="1">
      <alignment horizontal="center" vertical="distributed" textRotation="255"/>
      <protection/>
    </xf>
    <xf numFmtId="0" fontId="0" fillId="0" borderId="11" xfId="0" applyFont="1" applyFill="1" applyBorder="1" applyAlignment="1" applyProtection="1">
      <alignment horizontal="center" vertical="distributed" textRotation="255"/>
      <protection/>
    </xf>
    <xf numFmtId="0" fontId="0" fillId="0" borderId="44" xfId="0" applyFont="1" applyFill="1" applyBorder="1" applyAlignment="1" applyProtection="1">
      <alignment horizontal="center" vertical="distributed" textRotation="255"/>
      <protection/>
    </xf>
    <xf numFmtId="0" fontId="0" fillId="0" borderId="10" xfId="0" applyFont="1" applyFill="1" applyBorder="1" applyAlignment="1" applyProtection="1">
      <alignment horizontal="center" vertical="distributed" textRotation="255"/>
      <protection/>
    </xf>
    <xf numFmtId="0" fontId="0" fillId="0" borderId="52" xfId="0" applyFont="1" applyFill="1" applyBorder="1" applyAlignment="1" applyProtection="1">
      <alignment horizontal="center" vertical="distributed" textRotation="255"/>
      <protection/>
    </xf>
    <xf numFmtId="0" fontId="0" fillId="0" borderId="36" xfId="0" applyFont="1" applyFill="1" applyBorder="1" applyAlignment="1">
      <alignment horizontal="center" vertical="distributed" textRotation="255"/>
    </xf>
    <xf numFmtId="0" fontId="0" fillId="0" borderId="36" xfId="0" applyFont="1" applyFill="1" applyBorder="1" applyAlignment="1">
      <alignment horizontal="center" vertical="distributed" textRotation="255"/>
    </xf>
    <xf numFmtId="0" fontId="0" fillId="0" borderId="38" xfId="0" applyFont="1" applyFill="1" applyBorder="1" applyAlignment="1">
      <alignment horizontal="center" vertical="distributed" textRotation="255"/>
    </xf>
    <xf numFmtId="0" fontId="12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38" fontId="0" fillId="0" borderId="0" xfId="48" applyFont="1" applyFill="1" applyBorder="1" applyAlignment="1">
      <alignment horizontal="right" vertical="center"/>
    </xf>
    <xf numFmtId="38" fontId="0" fillId="0" borderId="16" xfId="48" applyFont="1" applyFill="1" applyBorder="1" applyAlignment="1">
      <alignment horizontal="right" vertical="center"/>
    </xf>
    <xf numFmtId="38" fontId="13" fillId="0" borderId="17" xfId="48" applyFont="1" applyFill="1" applyBorder="1" applyAlignment="1">
      <alignment horizontal="right" vertical="center"/>
    </xf>
    <xf numFmtId="38" fontId="13" fillId="0" borderId="40" xfId="48" applyFon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53" xfId="0" applyFont="1" applyFill="1" applyBorder="1" applyAlignment="1" applyProtection="1">
      <alignment horizontal="center" vertical="center" wrapText="1"/>
      <protection/>
    </xf>
    <xf numFmtId="0" fontId="0" fillId="0" borderId="30" xfId="0" applyFont="1" applyFill="1" applyBorder="1" applyAlignment="1" applyProtection="1">
      <alignment horizontal="center" vertical="center" wrapText="1"/>
      <protection/>
    </xf>
    <xf numFmtId="0" fontId="0" fillId="0" borderId="60" xfId="0" applyFont="1" applyFill="1" applyBorder="1" applyAlignment="1" applyProtection="1">
      <alignment horizontal="center" vertical="center"/>
      <protection/>
    </xf>
    <xf numFmtId="0" fontId="0" fillId="0" borderId="61" xfId="0" applyFont="1" applyFill="1" applyBorder="1" applyAlignment="1" applyProtection="1">
      <alignment horizontal="center" vertical="center"/>
      <protection/>
    </xf>
    <xf numFmtId="0" fontId="0" fillId="0" borderId="54" xfId="0" applyFont="1" applyFill="1" applyBorder="1" applyAlignment="1" applyProtection="1">
      <alignment horizontal="center" vertical="center" wrapText="1"/>
      <protection/>
    </xf>
    <xf numFmtId="0" fontId="0" fillId="0" borderId="44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13" fillId="0" borderId="0" xfId="0" applyFont="1" applyFill="1" applyBorder="1" applyAlignment="1" applyProtection="1">
      <alignment horizontal="distributed" vertical="center"/>
      <protection/>
    </xf>
    <xf numFmtId="0" fontId="13" fillId="0" borderId="11" xfId="0" applyFont="1" applyFill="1" applyBorder="1" applyAlignment="1" applyProtection="1">
      <alignment horizontal="distributed" vertical="center"/>
      <protection/>
    </xf>
    <xf numFmtId="0" fontId="0" fillId="0" borderId="21" xfId="0" applyFont="1" applyFill="1" applyBorder="1" applyAlignment="1">
      <alignment horizontal="center" vertical="distributed" textRotation="255"/>
    </xf>
    <xf numFmtId="0" fontId="0" fillId="0" borderId="21" xfId="0" applyFont="1" applyFill="1" applyBorder="1" applyAlignment="1">
      <alignment horizontal="center" vertical="distributed" textRotation="255"/>
    </xf>
    <xf numFmtId="0" fontId="0" fillId="0" borderId="44" xfId="0" applyFont="1" applyFill="1" applyBorder="1" applyAlignment="1">
      <alignment horizontal="center" vertical="distributed" textRotation="255"/>
    </xf>
    <xf numFmtId="0" fontId="0" fillId="0" borderId="54" xfId="0" applyFont="1" applyFill="1" applyBorder="1" applyAlignment="1" applyProtection="1">
      <alignment horizontal="center" vertical="distributed" textRotation="255" wrapText="1"/>
      <protection/>
    </xf>
    <xf numFmtId="0" fontId="0" fillId="0" borderId="20" xfId="0" applyFont="1" applyFill="1" applyBorder="1" applyAlignment="1" applyProtection="1">
      <alignment horizontal="center" vertical="distributed" textRotation="255" wrapText="1"/>
      <protection/>
    </xf>
    <xf numFmtId="0" fontId="0" fillId="0" borderId="21" xfId="0" applyFont="1" applyFill="1" applyBorder="1" applyAlignment="1" applyProtection="1">
      <alignment horizontal="center" vertical="distributed" textRotation="255" wrapText="1"/>
      <protection/>
    </xf>
    <xf numFmtId="0" fontId="0" fillId="0" borderId="11" xfId="0" applyFont="1" applyFill="1" applyBorder="1" applyAlignment="1" applyProtection="1">
      <alignment horizontal="center" vertical="distributed" textRotation="255" wrapText="1"/>
      <protection/>
    </xf>
    <xf numFmtId="0" fontId="0" fillId="0" borderId="21" xfId="0" applyFont="1" applyFill="1" applyBorder="1" applyAlignment="1" applyProtection="1">
      <alignment horizontal="center" vertical="distributed" textRotation="255" wrapText="1"/>
      <protection/>
    </xf>
    <xf numFmtId="0" fontId="0" fillId="0" borderId="11" xfId="0" applyFont="1" applyFill="1" applyBorder="1" applyAlignment="1" applyProtection="1">
      <alignment horizontal="center" vertical="distributed" textRotation="255" wrapText="1"/>
      <protection/>
    </xf>
    <xf numFmtId="0" fontId="0" fillId="0" borderId="44" xfId="0" applyFont="1" applyFill="1" applyBorder="1" applyAlignment="1" applyProtection="1">
      <alignment horizontal="center" vertical="distributed" textRotation="255" wrapText="1"/>
      <protection/>
    </xf>
    <xf numFmtId="0" fontId="0" fillId="0" borderId="10" xfId="0" applyFont="1" applyFill="1" applyBorder="1" applyAlignment="1" applyProtection="1">
      <alignment horizontal="center" vertical="distributed" textRotation="255" wrapText="1"/>
      <protection/>
    </xf>
    <xf numFmtId="0" fontId="0" fillId="0" borderId="54" xfId="0" applyFill="1" applyBorder="1" applyAlignment="1" applyProtection="1">
      <alignment horizontal="center" vertical="distributed" textRotation="255"/>
      <protection/>
    </xf>
    <xf numFmtId="0" fontId="0" fillId="0" borderId="52" xfId="0" applyFont="1" applyFill="1" applyBorder="1" applyAlignment="1">
      <alignment horizontal="center" vertical="distributed" textRotation="255"/>
    </xf>
    <xf numFmtId="0" fontId="0" fillId="0" borderId="11" xfId="0" applyFont="1" applyFill="1" applyBorder="1" applyAlignment="1" applyProtection="1">
      <alignment horizontal="distributed" vertical="center" wrapText="1"/>
      <protection/>
    </xf>
    <xf numFmtId="0" fontId="0" fillId="0" borderId="11" xfId="0" applyFont="1" applyBorder="1" applyAlignment="1">
      <alignment horizontal="distributed" vertical="center" wrapText="1"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48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 applyProtection="1">
      <alignment horizontal="center" vertical="center"/>
      <protection/>
    </xf>
    <xf numFmtId="0" fontId="0" fillId="0" borderId="52" xfId="0" applyFont="1" applyFill="1" applyBorder="1" applyAlignment="1" applyProtection="1">
      <alignment horizontal="center" vertical="center" wrapText="1"/>
      <protection/>
    </xf>
    <xf numFmtId="0" fontId="0" fillId="0" borderId="36" xfId="0" applyFont="1" applyBorder="1" applyAlignment="1">
      <alignment horizontal="center" vertical="center" wrapText="1"/>
    </xf>
    <xf numFmtId="0" fontId="0" fillId="0" borderId="62" xfId="0" applyFont="1" applyFill="1" applyBorder="1" applyAlignment="1" applyProtection="1">
      <alignment horizontal="center" vertical="center"/>
      <protection/>
    </xf>
    <xf numFmtId="0" fontId="0" fillId="0" borderId="63" xfId="0" applyFont="1" applyBorder="1" applyAlignment="1">
      <alignment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15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48" xfId="0" applyFont="1" applyFill="1" applyBorder="1" applyAlignment="1" applyProtection="1">
      <alignment horizontal="center" vertical="center" wrapText="1"/>
      <protection/>
    </xf>
    <xf numFmtId="0" fontId="0" fillId="0" borderId="38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distributed" vertical="distributed"/>
      <protection/>
    </xf>
    <xf numFmtId="0" fontId="0" fillId="0" borderId="41" xfId="0" applyFont="1" applyBorder="1" applyAlignment="1">
      <alignment horizontal="distributed" vertical="distributed"/>
    </xf>
    <xf numFmtId="0" fontId="0" fillId="0" borderId="64" xfId="0" applyFont="1" applyFill="1" applyBorder="1" applyAlignment="1" applyProtection="1">
      <alignment horizontal="center" vertical="center" wrapText="1"/>
      <protection/>
    </xf>
    <xf numFmtId="0" fontId="0" fillId="0" borderId="65" xfId="0" applyFont="1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 applyProtection="1">
      <alignment horizontal="center" vertical="center" wrapText="1"/>
      <protection/>
    </xf>
    <xf numFmtId="0" fontId="0" fillId="0" borderId="18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>
      <alignment horizontal="distributed" vertical="center"/>
    </xf>
    <xf numFmtId="0" fontId="13" fillId="0" borderId="11" xfId="0" applyFont="1" applyFill="1" applyBorder="1" applyAlignment="1">
      <alignment horizontal="distributed" vertical="center"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66" xfId="0" applyFont="1" applyFill="1" applyBorder="1" applyAlignment="1" applyProtection="1">
      <alignment horizontal="center" vertical="center"/>
      <protection/>
    </xf>
    <xf numFmtId="0" fontId="0" fillId="0" borderId="67" xfId="0" applyFont="1" applyBorder="1" applyAlignment="1">
      <alignment vertical="center"/>
    </xf>
    <xf numFmtId="0" fontId="0" fillId="0" borderId="41" xfId="0" applyFont="1" applyFill="1" applyBorder="1" applyAlignment="1" applyProtection="1">
      <alignment horizontal="distributed" vertical="distributed"/>
      <protection/>
    </xf>
    <xf numFmtId="0" fontId="0" fillId="0" borderId="20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distributed" vertical="distributed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Border="1" applyAlignment="1">
      <alignment horizontal="distributed" vertical="center"/>
    </xf>
    <xf numFmtId="0" fontId="0" fillId="0" borderId="18" xfId="0" applyFont="1" applyFill="1" applyBorder="1" applyAlignment="1" applyProtection="1">
      <alignment horizontal="distributed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distributed" vertical="center"/>
    </xf>
    <xf numFmtId="0" fontId="13" fillId="0" borderId="17" xfId="0" applyFont="1" applyFill="1" applyBorder="1" applyAlignment="1" applyProtection="1" quotePrefix="1">
      <alignment horizontal="center" vertical="center"/>
      <protection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Fill="1" applyBorder="1" applyAlignment="1" applyProtection="1" quotePrefix="1">
      <alignment horizontal="center" vertical="center"/>
      <protection/>
    </xf>
    <xf numFmtId="0" fontId="0" fillId="0" borderId="11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Fill="1" applyBorder="1" applyAlignment="1">
      <alignment horizontal="distributed" vertical="distributed"/>
    </xf>
    <xf numFmtId="0" fontId="0" fillId="0" borderId="11" xfId="0" applyBorder="1" applyAlignment="1">
      <alignment vertical="distributed"/>
    </xf>
    <xf numFmtId="0" fontId="0" fillId="0" borderId="0" xfId="0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Font="1" applyFill="1" applyBorder="1" applyAlignment="1" applyProtection="1">
      <alignment horizontal="distributed" vertical="distributed"/>
      <protection/>
    </xf>
    <xf numFmtId="0" fontId="0" fillId="0" borderId="54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44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38" fontId="0" fillId="0" borderId="0" xfId="48" applyFont="1" applyFill="1" applyBorder="1" applyAlignment="1" applyProtection="1">
      <alignment vertical="center"/>
      <protection/>
    </xf>
    <xf numFmtId="38" fontId="0" fillId="0" borderId="0" xfId="48" applyFont="1" applyFill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38" fontId="0" fillId="0" borderId="17" xfId="48" applyFont="1" applyFill="1" applyBorder="1" applyAlignment="1">
      <alignment horizontal="right" vertical="center"/>
    </xf>
    <xf numFmtId="0" fontId="0" fillId="0" borderId="30" xfId="0" applyBorder="1" applyAlignment="1">
      <alignment horizontal="center" vertical="center"/>
    </xf>
    <xf numFmtId="38" fontId="14" fillId="0" borderId="0" xfId="48" applyFont="1" applyFill="1" applyBorder="1" applyAlignment="1" applyProtection="1">
      <alignment vertical="center"/>
      <protection/>
    </xf>
    <xf numFmtId="38" fontId="0" fillId="0" borderId="12" xfId="48" applyFont="1" applyFill="1" applyBorder="1" applyAlignment="1" applyProtection="1">
      <alignment horizontal="right" vertical="center"/>
      <protection/>
    </xf>
    <xf numFmtId="38" fontId="0" fillId="0" borderId="0" xfId="48" applyFont="1" applyBorder="1" applyAlignment="1">
      <alignment horizontal="right" vertical="center"/>
    </xf>
    <xf numFmtId="38" fontId="0" fillId="0" borderId="0" xfId="48" applyFont="1" applyFill="1" applyBorder="1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0" fontId="0" fillId="0" borderId="68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8" xfId="0" applyFont="1" applyFill="1" applyBorder="1" applyAlignment="1" applyProtection="1">
      <alignment horizontal="center" vertical="center" wrapText="1"/>
      <protection/>
    </xf>
    <xf numFmtId="0" fontId="0" fillId="0" borderId="44" xfId="0" applyFont="1" applyFill="1" applyBorder="1" applyAlignment="1" applyProtection="1">
      <alignment horizontal="center" vertical="center" wrapText="1"/>
      <protection/>
    </xf>
    <xf numFmtId="0" fontId="0" fillId="0" borderId="37" xfId="0" applyFont="1" applyFill="1" applyBorder="1" applyAlignment="1" applyProtection="1">
      <alignment horizontal="distributed" vertical="center"/>
      <protection/>
    </xf>
    <xf numFmtId="0" fontId="0" fillId="0" borderId="41" xfId="0" applyFont="1" applyFill="1" applyBorder="1" applyAlignment="1" applyProtection="1">
      <alignment horizontal="center" vertical="center" wrapText="1"/>
      <protection/>
    </xf>
    <xf numFmtId="0" fontId="0" fillId="0" borderId="41" xfId="0" applyFont="1" applyFill="1" applyBorder="1" applyAlignment="1" applyProtection="1">
      <alignment horizontal="distributed" vertical="center" wrapText="1"/>
      <protection/>
    </xf>
    <xf numFmtId="0" fontId="0" fillId="0" borderId="37" xfId="0" applyFont="1" applyFill="1" applyBorder="1" applyAlignment="1" applyProtection="1">
      <alignment horizontal="distributed" vertical="center" wrapText="1"/>
      <protection/>
    </xf>
    <xf numFmtId="0" fontId="0" fillId="0" borderId="26" xfId="0" applyFont="1" applyFill="1" applyBorder="1" applyAlignment="1" applyProtection="1">
      <alignment horizontal="distributed" vertical="center" wrapText="1"/>
      <protection/>
    </xf>
    <xf numFmtId="0" fontId="0" fillId="0" borderId="26" xfId="0" applyFont="1" applyFill="1" applyBorder="1" applyAlignment="1" applyProtection="1">
      <alignment horizontal="distributed" vertical="center"/>
      <protection/>
    </xf>
    <xf numFmtId="0" fontId="0" fillId="0" borderId="0" xfId="0" applyFill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733425</xdr:colOff>
      <xdr:row>40</xdr:row>
      <xdr:rowOff>85725</xdr:rowOff>
    </xdr:from>
    <xdr:to>
      <xdr:col>17</xdr:col>
      <xdr:colOff>152400</xdr:colOff>
      <xdr:row>42</xdr:row>
      <xdr:rowOff>104775</xdr:rowOff>
    </xdr:to>
    <xdr:sp>
      <xdr:nvSpPr>
        <xdr:cNvPr id="1" name="AutoShape 81"/>
        <xdr:cNvSpPr>
          <a:spLocks/>
        </xdr:cNvSpPr>
      </xdr:nvSpPr>
      <xdr:spPr>
        <a:xfrm>
          <a:off x="13306425" y="6791325"/>
          <a:ext cx="152400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43</xdr:row>
      <xdr:rowOff>95250</xdr:rowOff>
    </xdr:from>
    <xdr:to>
      <xdr:col>17</xdr:col>
      <xdr:colOff>95250</xdr:colOff>
      <xdr:row>45</xdr:row>
      <xdr:rowOff>152400</xdr:rowOff>
    </xdr:to>
    <xdr:sp>
      <xdr:nvSpPr>
        <xdr:cNvPr id="2" name="AutoShape 82"/>
        <xdr:cNvSpPr>
          <a:spLocks/>
        </xdr:cNvSpPr>
      </xdr:nvSpPr>
      <xdr:spPr>
        <a:xfrm>
          <a:off x="13306425" y="7258050"/>
          <a:ext cx="95250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46</xdr:row>
      <xdr:rowOff>95250</xdr:rowOff>
    </xdr:from>
    <xdr:to>
      <xdr:col>17</xdr:col>
      <xdr:colOff>95250</xdr:colOff>
      <xdr:row>48</xdr:row>
      <xdr:rowOff>123825</xdr:rowOff>
    </xdr:to>
    <xdr:sp>
      <xdr:nvSpPr>
        <xdr:cNvPr id="3" name="AutoShape 83"/>
        <xdr:cNvSpPr>
          <a:spLocks/>
        </xdr:cNvSpPr>
      </xdr:nvSpPr>
      <xdr:spPr>
        <a:xfrm>
          <a:off x="13306425" y="7715250"/>
          <a:ext cx="95250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49</xdr:row>
      <xdr:rowOff>104775</xdr:rowOff>
    </xdr:from>
    <xdr:to>
      <xdr:col>17</xdr:col>
      <xdr:colOff>95250</xdr:colOff>
      <xdr:row>51</xdr:row>
      <xdr:rowOff>152400</xdr:rowOff>
    </xdr:to>
    <xdr:sp>
      <xdr:nvSpPr>
        <xdr:cNvPr id="4" name="AutoShape 84"/>
        <xdr:cNvSpPr>
          <a:spLocks/>
        </xdr:cNvSpPr>
      </xdr:nvSpPr>
      <xdr:spPr>
        <a:xfrm>
          <a:off x="13306425" y="8181975"/>
          <a:ext cx="9525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733425</xdr:colOff>
      <xdr:row>52</xdr:row>
      <xdr:rowOff>114300</xdr:rowOff>
    </xdr:from>
    <xdr:to>
      <xdr:col>17</xdr:col>
      <xdr:colOff>85725</xdr:colOff>
      <xdr:row>54</xdr:row>
      <xdr:rowOff>152400</xdr:rowOff>
    </xdr:to>
    <xdr:sp>
      <xdr:nvSpPr>
        <xdr:cNvPr id="5" name="AutoShape 85"/>
        <xdr:cNvSpPr>
          <a:spLocks/>
        </xdr:cNvSpPr>
      </xdr:nvSpPr>
      <xdr:spPr>
        <a:xfrm>
          <a:off x="13306425" y="8648700"/>
          <a:ext cx="8572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733425</xdr:colOff>
      <xdr:row>55</xdr:row>
      <xdr:rowOff>85725</xdr:rowOff>
    </xdr:from>
    <xdr:to>
      <xdr:col>17</xdr:col>
      <xdr:colOff>66675</xdr:colOff>
      <xdr:row>57</xdr:row>
      <xdr:rowOff>152400</xdr:rowOff>
    </xdr:to>
    <xdr:sp>
      <xdr:nvSpPr>
        <xdr:cNvPr id="6" name="AutoShape 86"/>
        <xdr:cNvSpPr>
          <a:spLocks/>
        </xdr:cNvSpPr>
      </xdr:nvSpPr>
      <xdr:spPr>
        <a:xfrm>
          <a:off x="13306425" y="9077325"/>
          <a:ext cx="66675" cy="371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733425</xdr:colOff>
      <xdr:row>58</xdr:row>
      <xdr:rowOff>114300</xdr:rowOff>
    </xdr:from>
    <xdr:to>
      <xdr:col>17</xdr:col>
      <xdr:colOff>85725</xdr:colOff>
      <xdr:row>60</xdr:row>
      <xdr:rowOff>152400</xdr:rowOff>
    </xdr:to>
    <xdr:sp>
      <xdr:nvSpPr>
        <xdr:cNvPr id="7" name="AutoShape 87"/>
        <xdr:cNvSpPr>
          <a:spLocks/>
        </xdr:cNvSpPr>
      </xdr:nvSpPr>
      <xdr:spPr>
        <a:xfrm>
          <a:off x="13306425" y="9563100"/>
          <a:ext cx="8572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61</xdr:row>
      <xdr:rowOff>104775</xdr:rowOff>
    </xdr:from>
    <xdr:to>
      <xdr:col>17</xdr:col>
      <xdr:colOff>95250</xdr:colOff>
      <xdr:row>63</xdr:row>
      <xdr:rowOff>142875</xdr:rowOff>
    </xdr:to>
    <xdr:sp>
      <xdr:nvSpPr>
        <xdr:cNvPr id="8" name="AutoShape 88"/>
        <xdr:cNvSpPr>
          <a:spLocks/>
        </xdr:cNvSpPr>
      </xdr:nvSpPr>
      <xdr:spPr>
        <a:xfrm>
          <a:off x="13306425" y="10010775"/>
          <a:ext cx="95250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733425</xdr:colOff>
      <xdr:row>40</xdr:row>
      <xdr:rowOff>85725</xdr:rowOff>
    </xdr:from>
    <xdr:to>
      <xdr:col>17</xdr:col>
      <xdr:colOff>152400</xdr:colOff>
      <xdr:row>42</xdr:row>
      <xdr:rowOff>104775</xdr:rowOff>
    </xdr:to>
    <xdr:sp>
      <xdr:nvSpPr>
        <xdr:cNvPr id="9" name="AutoShape 89"/>
        <xdr:cNvSpPr>
          <a:spLocks/>
        </xdr:cNvSpPr>
      </xdr:nvSpPr>
      <xdr:spPr>
        <a:xfrm>
          <a:off x="13306425" y="6791325"/>
          <a:ext cx="152400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43</xdr:row>
      <xdr:rowOff>95250</xdr:rowOff>
    </xdr:from>
    <xdr:to>
      <xdr:col>17</xdr:col>
      <xdr:colOff>95250</xdr:colOff>
      <xdr:row>45</xdr:row>
      <xdr:rowOff>152400</xdr:rowOff>
    </xdr:to>
    <xdr:sp>
      <xdr:nvSpPr>
        <xdr:cNvPr id="10" name="AutoShape 90"/>
        <xdr:cNvSpPr>
          <a:spLocks/>
        </xdr:cNvSpPr>
      </xdr:nvSpPr>
      <xdr:spPr>
        <a:xfrm>
          <a:off x="13306425" y="7258050"/>
          <a:ext cx="95250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46</xdr:row>
      <xdr:rowOff>95250</xdr:rowOff>
    </xdr:from>
    <xdr:to>
      <xdr:col>17</xdr:col>
      <xdr:colOff>95250</xdr:colOff>
      <xdr:row>48</xdr:row>
      <xdr:rowOff>123825</xdr:rowOff>
    </xdr:to>
    <xdr:sp>
      <xdr:nvSpPr>
        <xdr:cNvPr id="11" name="AutoShape 91"/>
        <xdr:cNvSpPr>
          <a:spLocks/>
        </xdr:cNvSpPr>
      </xdr:nvSpPr>
      <xdr:spPr>
        <a:xfrm>
          <a:off x="13306425" y="7715250"/>
          <a:ext cx="95250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49</xdr:row>
      <xdr:rowOff>104775</xdr:rowOff>
    </xdr:from>
    <xdr:to>
      <xdr:col>17</xdr:col>
      <xdr:colOff>95250</xdr:colOff>
      <xdr:row>51</xdr:row>
      <xdr:rowOff>152400</xdr:rowOff>
    </xdr:to>
    <xdr:sp>
      <xdr:nvSpPr>
        <xdr:cNvPr id="12" name="AutoShape 92"/>
        <xdr:cNvSpPr>
          <a:spLocks/>
        </xdr:cNvSpPr>
      </xdr:nvSpPr>
      <xdr:spPr>
        <a:xfrm>
          <a:off x="13306425" y="8181975"/>
          <a:ext cx="9525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733425</xdr:colOff>
      <xdr:row>52</xdr:row>
      <xdr:rowOff>114300</xdr:rowOff>
    </xdr:from>
    <xdr:to>
      <xdr:col>17</xdr:col>
      <xdr:colOff>85725</xdr:colOff>
      <xdr:row>54</xdr:row>
      <xdr:rowOff>152400</xdr:rowOff>
    </xdr:to>
    <xdr:sp>
      <xdr:nvSpPr>
        <xdr:cNvPr id="13" name="AutoShape 93"/>
        <xdr:cNvSpPr>
          <a:spLocks/>
        </xdr:cNvSpPr>
      </xdr:nvSpPr>
      <xdr:spPr>
        <a:xfrm>
          <a:off x="13306425" y="8648700"/>
          <a:ext cx="8572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733425</xdr:colOff>
      <xdr:row>55</xdr:row>
      <xdr:rowOff>85725</xdr:rowOff>
    </xdr:from>
    <xdr:to>
      <xdr:col>17</xdr:col>
      <xdr:colOff>66675</xdr:colOff>
      <xdr:row>57</xdr:row>
      <xdr:rowOff>152400</xdr:rowOff>
    </xdr:to>
    <xdr:sp>
      <xdr:nvSpPr>
        <xdr:cNvPr id="14" name="AutoShape 94"/>
        <xdr:cNvSpPr>
          <a:spLocks/>
        </xdr:cNvSpPr>
      </xdr:nvSpPr>
      <xdr:spPr>
        <a:xfrm>
          <a:off x="13306425" y="9077325"/>
          <a:ext cx="66675" cy="371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733425</xdr:colOff>
      <xdr:row>58</xdr:row>
      <xdr:rowOff>114300</xdr:rowOff>
    </xdr:from>
    <xdr:to>
      <xdr:col>17</xdr:col>
      <xdr:colOff>85725</xdr:colOff>
      <xdr:row>60</xdr:row>
      <xdr:rowOff>152400</xdr:rowOff>
    </xdr:to>
    <xdr:sp>
      <xdr:nvSpPr>
        <xdr:cNvPr id="15" name="AutoShape 95"/>
        <xdr:cNvSpPr>
          <a:spLocks/>
        </xdr:cNvSpPr>
      </xdr:nvSpPr>
      <xdr:spPr>
        <a:xfrm>
          <a:off x="13306425" y="9563100"/>
          <a:ext cx="8572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61</xdr:row>
      <xdr:rowOff>104775</xdr:rowOff>
    </xdr:from>
    <xdr:to>
      <xdr:col>17</xdr:col>
      <xdr:colOff>95250</xdr:colOff>
      <xdr:row>63</xdr:row>
      <xdr:rowOff>142875</xdr:rowOff>
    </xdr:to>
    <xdr:sp>
      <xdr:nvSpPr>
        <xdr:cNvPr id="16" name="AutoShape 96"/>
        <xdr:cNvSpPr>
          <a:spLocks/>
        </xdr:cNvSpPr>
      </xdr:nvSpPr>
      <xdr:spPr>
        <a:xfrm>
          <a:off x="13306425" y="10010775"/>
          <a:ext cx="95250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19050</xdr:rowOff>
    </xdr:from>
    <xdr:to>
      <xdr:col>3</xdr:col>
      <xdr:colOff>9525</xdr:colOff>
      <xdr:row>10</xdr:row>
      <xdr:rowOff>333375</xdr:rowOff>
    </xdr:to>
    <xdr:sp>
      <xdr:nvSpPr>
        <xdr:cNvPr id="1" name="Line 1"/>
        <xdr:cNvSpPr>
          <a:spLocks/>
        </xdr:cNvSpPr>
      </xdr:nvSpPr>
      <xdr:spPr>
        <a:xfrm>
          <a:off x="0" y="1352550"/>
          <a:ext cx="3133725" cy="2314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85725</xdr:colOff>
      <xdr:row>12</xdr:row>
      <xdr:rowOff>95250</xdr:rowOff>
    </xdr:from>
    <xdr:to>
      <xdr:col>3</xdr:col>
      <xdr:colOff>314325</xdr:colOff>
      <xdr:row>12</xdr:row>
      <xdr:rowOff>257175</xdr:rowOff>
    </xdr:to>
    <xdr:sp>
      <xdr:nvSpPr>
        <xdr:cNvPr id="2" name="Oval 2"/>
        <xdr:cNvSpPr>
          <a:spLocks/>
        </xdr:cNvSpPr>
      </xdr:nvSpPr>
      <xdr:spPr>
        <a:xfrm>
          <a:off x="3209925" y="4095750"/>
          <a:ext cx="23812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70"/>
  <sheetViews>
    <sheetView tabSelected="1" zoomScale="110" zoomScaleNormal="110" zoomScalePageLayoutView="0" workbookViewId="0" topLeftCell="B1">
      <selection activeCell="R1" sqref="R1"/>
    </sheetView>
  </sheetViews>
  <sheetFormatPr defaultColWidth="10.59765625" defaultRowHeight="15"/>
  <cols>
    <col min="1" max="1" width="10.8984375" style="66" customWidth="1"/>
    <col min="2" max="2" width="8.59765625" style="66" customWidth="1"/>
    <col min="3" max="3" width="8.5" style="66" customWidth="1"/>
    <col min="4" max="4" width="8.59765625" style="66" customWidth="1"/>
    <col min="5" max="5" width="8.8984375" style="66" customWidth="1"/>
    <col min="6" max="6" width="8.69921875" style="66" customWidth="1"/>
    <col min="7" max="11" width="8.59765625" style="66" customWidth="1"/>
    <col min="12" max="12" width="7.69921875" style="66" customWidth="1"/>
    <col min="13" max="13" width="7.59765625" style="66" customWidth="1"/>
    <col min="14" max="14" width="5.19921875" style="66" customWidth="1"/>
    <col min="15" max="15" width="7.59765625" style="66" customWidth="1"/>
    <col min="16" max="16" width="6.69921875" style="66" customWidth="1"/>
    <col min="17" max="17" width="7.69921875" style="66" customWidth="1"/>
    <col min="18" max="18" width="2.09765625" style="66" customWidth="1"/>
    <col min="19" max="19" width="10.09765625" style="66" customWidth="1"/>
    <col min="20" max="20" width="13.09765625" style="66" customWidth="1"/>
    <col min="21" max="21" width="13" style="66" customWidth="1"/>
    <col min="22" max="23" width="10.59765625" style="66" customWidth="1"/>
    <col min="24" max="24" width="12.69921875" style="66" customWidth="1"/>
    <col min="25" max="16384" width="10.59765625" style="66" customWidth="1"/>
  </cols>
  <sheetData>
    <row r="1" spans="1:24" s="2" customFormat="1" ht="19.5" customHeight="1">
      <c r="A1" s="1" t="s">
        <v>239</v>
      </c>
      <c r="X1" s="3" t="s">
        <v>274</v>
      </c>
    </row>
    <row r="2" spans="1:24" s="101" customFormat="1" ht="24.75" customHeight="1">
      <c r="A2" s="352" t="s">
        <v>402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W2" s="353"/>
      <c r="X2" s="353"/>
    </row>
    <row r="3" spans="1:24" s="5" customFormat="1" ht="15" customHeight="1">
      <c r="A3" s="354" t="s">
        <v>403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O3" s="354" t="s">
        <v>404</v>
      </c>
      <c r="P3" s="354"/>
      <c r="Q3" s="354"/>
      <c r="R3" s="354"/>
      <c r="S3" s="354"/>
      <c r="T3" s="354"/>
      <c r="U3" s="354"/>
      <c r="V3" s="354"/>
      <c r="W3" s="354"/>
      <c r="X3" s="354"/>
    </row>
    <row r="4" spans="16:24" s="5" customFormat="1" ht="12" customHeight="1" thickBot="1">
      <c r="P4" s="16"/>
      <c r="Q4" s="16"/>
      <c r="R4" s="16"/>
      <c r="S4" s="18"/>
      <c r="T4" s="16"/>
      <c r="U4" s="16"/>
      <c r="V4" s="16"/>
      <c r="W4" s="16"/>
      <c r="X4" s="15" t="s">
        <v>240</v>
      </c>
    </row>
    <row r="5" spans="1:25" s="5" customFormat="1" ht="12" customHeight="1">
      <c r="A5" s="355" t="s">
        <v>406</v>
      </c>
      <c r="B5" s="358" t="s">
        <v>348</v>
      </c>
      <c r="C5" s="344" t="s">
        <v>350</v>
      </c>
      <c r="D5" s="368" t="s">
        <v>0</v>
      </c>
      <c r="E5" s="369"/>
      <c r="F5" s="369"/>
      <c r="G5" s="370"/>
      <c r="H5" s="368" t="s">
        <v>1</v>
      </c>
      <c r="I5" s="369"/>
      <c r="J5" s="369"/>
      <c r="K5" s="369"/>
      <c r="L5" s="369"/>
      <c r="M5" s="369"/>
      <c r="N5" s="9"/>
      <c r="O5" s="348" t="s">
        <v>7</v>
      </c>
      <c r="P5" s="348"/>
      <c r="Q5" s="348"/>
      <c r="R5" s="348"/>
      <c r="S5" s="349"/>
      <c r="T5" s="60" t="s">
        <v>265</v>
      </c>
      <c r="U5" s="60" t="s">
        <v>269</v>
      </c>
      <c r="V5" s="60" t="s">
        <v>270</v>
      </c>
      <c r="W5" s="60" t="s">
        <v>271</v>
      </c>
      <c r="X5" s="98" t="s">
        <v>272</v>
      </c>
      <c r="Y5" s="13"/>
    </row>
    <row r="6" spans="1:24" s="101" customFormat="1" ht="15" customHeight="1">
      <c r="A6" s="356"/>
      <c r="B6" s="359"/>
      <c r="C6" s="345"/>
      <c r="D6" s="350" t="s">
        <v>44</v>
      </c>
      <c r="E6" s="346" t="s">
        <v>3</v>
      </c>
      <c r="F6" s="346" t="s">
        <v>4</v>
      </c>
      <c r="G6" s="350" t="s">
        <v>52</v>
      </c>
      <c r="H6" s="350" t="s">
        <v>45</v>
      </c>
      <c r="I6" s="346" t="s">
        <v>5</v>
      </c>
      <c r="J6" s="346" t="s">
        <v>6</v>
      </c>
      <c r="K6" s="350" t="s">
        <v>46</v>
      </c>
      <c r="L6" s="350" t="s">
        <v>47</v>
      </c>
      <c r="M6" s="362" t="s">
        <v>48</v>
      </c>
      <c r="N6" s="9"/>
      <c r="O6" s="364" t="s">
        <v>193</v>
      </c>
      <c r="P6" s="365"/>
      <c r="Q6" s="365"/>
      <c r="R6" s="365"/>
      <c r="S6" s="365"/>
      <c r="T6" s="361">
        <v>1125720</v>
      </c>
      <c r="U6" s="361">
        <v>6362806</v>
      </c>
      <c r="V6" s="296">
        <v>672073</v>
      </c>
      <c r="W6" s="296">
        <v>611815</v>
      </c>
      <c r="X6" s="361">
        <v>1131515</v>
      </c>
    </row>
    <row r="7" spans="1:24" s="101" customFormat="1" ht="13.5" customHeight="1">
      <c r="A7" s="357"/>
      <c r="B7" s="351"/>
      <c r="C7" s="103" t="s">
        <v>241</v>
      </c>
      <c r="D7" s="351"/>
      <c r="E7" s="347"/>
      <c r="F7" s="347"/>
      <c r="G7" s="351"/>
      <c r="H7" s="351"/>
      <c r="I7" s="347"/>
      <c r="J7" s="347"/>
      <c r="K7" s="351"/>
      <c r="L7" s="351"/>
      <c r="M7" s="363"/>
      <c r="N7" s="104"/>
      <c r="O7" s="366"/>
      <c r="P7" s="298"/>
      <c r="Q7" s="298"/>
      <c r="R7" s="298"/>
      <c r="S7" s="298"/>
      <c r="T7" s="296"/>
      <c r="U7" s="296"/>
      <c r="V7" s="296"/>
      <c r="W7" s="296"/>
      <c r="X7" s="296"/>
    </row>
    <row r="8" spans="1:24" s="101" customFormat="1" ht="12" customHeight="1">
      <c r="A8" s="105" t="s">
        <v>265</v>
      </c>
      <c r="B8" s="106">
        <v>37</v>
      </c>
      <c r="C8" s="107">
        <v>124</v>
      </c>
      <c r="D8" s="241">
        <v>43</v>
      </c>
      <c r="E8" s="241">
        <v>1</v>
      </c>
      <c r="F8" s="241">
        <v>42</v>
      </c>
      <c r="G8" s="241" t="s">
        <v>427</v>
      </c>
      <c r="H8" s="241">
        <v>607</v>
      </c>
      <c r="I8" s="241">
        <v>8</v>
      </c>
      <c r="J8" s="241">
        <v>2</v>
      </c>
      <c r="K8" s="241">
        <v>24</v>
      </c>
      <c r="L8" s="107">
        <v>27</v>
      </c>
      <c r="M8" s="107">
        <v>546</v>
      </c>
      <c r="N8" s="104"/>
      <c r="O8" s="320" t="s">
        <v>53</v>
      </c>
      <c r="P8" s="325" t="s">
        <v>243</v>
      </c>
      <c r="Q8" s="367" t="s">
        <v>188</v>
      </c>
      <c r="R8" s="367"/>
      <c r="S8" s="367"/>
      <c r="T8" s="296">
        <v>816522</v>
      </c>
      <c r="U8" s="296">
        <v>4721944</v>
      </c>
      <c r="V8" s="296">
        <v>413431</v>
      </c>
      <c r="W8" s="296">
        <v>417591</v>
      </c>
      <c r="X8" s="296">
        <v>873476</v>
      </c>
    </row>
    <row r="9" spans="1:24" s="101" customFormat="1" ht="12" customHeight="1">
      <c r="A9" s="105">
        <v>60</v>
      </c>
      <c r="B9" s="106">
        <v>236</v>
      </c>
      <c r="C9" s="108">
        <v>767</v>
      </c>
      <c r="D9" s="241" t="s">
        <v>428</v>
      </c>
      <c r="E9" s="241" t="s">
        <v>429</v>
      </c>
      <c r="F9" s="241" t="s">
        <v>430</v>
      </c>
      <c r="G9" s="241" t="s">
        <v>427</v>
      </c>
      <c r="H9" s="241">
        <v>2741</v>
      </c>
      <c r="I9" s="241">
        <v>9</v>
      </c>
      <c r="J9" s="241">
        <v>7</v>
      </c>
      <c r="K9" s="241">
        <v>127</v>
      </c>
      <c r="L9" s="107">
        <v>220</v>
      </c>
      <c r="M9" s="107">
        <v>2378</v>
      </c>
      <c r="N9" s="104"/>
      <c r="O9" s="320"/>
      <c r="P9" s="326"/>
      <c r="Q9" s="367"/>
      <c r="R9" s="367"/>
      <c r="S9" s="367"/>
      <c r="T9" s="296"/>
      <c r="U9" s="296"/>
      <c r="V9" s="296"/>
      <c r="W9" s="296"/>
      <c r="X9" s="296"/>
    </row>
    <row r="10" spans="1:24" s="101" customFormat="1" ht="12" customHeight="1">
      <c r="A10" s="109">
        <v>61</v>
      </c>
      <c r="B10" s="106">
        <v>2</v>
      </c>
      <c r="C10" s="107">
        <v>6</v>
      </c>
      <c r="D10" s="241">
        <v>43</v>
      </c>
      <c r="E10" s="241">
        <v>3</v>
      </c>
      <c r="F10" s="241">
        <v>40</v>
      </c>
      <c r="G10" s="241" t="s">
        <v>427</v>
      </c>
      <c r="H10" s="241">
        <v>147</v>
      </c>
      <c r="I10" s="241" t="s">
        <v>427</v>
      </c>
      <c r="J10" s="241">
        <v>1</v>
      </c>
      <c r="K10" s="241">
        <v>56</v>
      </c>
      <c r="L10" s="107">
        <v>1</v>
      </c>
      <c r="M10" s="107">
        <v>86</v>
      </c>
      <c r="N10" s="104"/>
      <c r="O10" s="320"/>
      <c r="P10" s="326"/>
      <c r="Q10" s="298" t="s">
        <v>8</v>
      </c>
      <c r="R10" s="298"/>
      <c r="S10" s="298" t="s">
        <v>9</v>
      </c>
      <c r="T10" s="296">
        <v>337</v>
      </c>
      <c r="U10" s="296">
        <v>559</v>
      </c>
      <c r="V10" s="296">
        <v>54</v>
      </c>
      <c r="W10" s="296">
        <v>76</v>
      </c>
      <c r="X10" s="296">
        <v>125</v>
      </c>
    </row>
    <row r="11" spans="1:24" s="101" customFormat="1" ht="12" customHeight="1">
      <c r="A11" s="109">
        <v>62</v>
      </c>
      <c r="B11" s="106" t="s">
        <v>351</v>
      </c>
      <c r="C11" s="107" t="s">
        <v>351</v>
      </c>
      <c r="D11" s="241">
        <v>18</v>
      </c>
      <c r="E11" s="241">
        <v>7</v>
      </c>
      <c r="F11" s="241">
        <v>11</v>
      </c>
      <c r="G11" s="241" t="s">
        <v>427</v>
      </c>
      <c r="H11" s="241">
        <v>18</v>
      </c>
      <c r="I11" s="241" t="s">
        <v>427</v>
      </c>
      <c r="J11" s="241" t="s">
        <v>427</v>
      </c>
      <c r="K11" s="241">
        <v>5</v>
      </c>
      <c r="L11" s="107" t="s">
        <v>351</v>
      </c>
      <c r="M11" s="107">
        <v>13</v>
      </c>
      <c r="N11" s="104"/>
      <c r="O11" s="320"/>
      <c r="P11" s="326"/>
      <c r="Q11" s="298"/>
      <c r="R11" s="298"/>
      <c r="S11" s="298"/>
      <c r="T11" s="296"/>
      <c r="U11" s="296"/>
      <c r="V11" s="296"/>
      <c r="W11" s="296"/>
      <c r="X11" s="296"/>
    </row>
    <row r="12" spans="1:24" s="101" customFormat="1" ht="12" customHeight="1">
      <c r="A12" s="34">
        <v>63</v>
      </c>
      <c r="B12" s="73" t="s">
        <v>208</v>
      </c>
      <c r="C12" s="73" t="s">
        <v>208</v>
      </c>
      <c r="D12" s="283">
        <f>SUM(D14:D21)</f>
        <v>1</v>
      </c>
      <c r="E12" s="283">
        <f>SUM(E14:E21)</f>
        <v>1</v>
      </c>
      <c r="F12" s="283" t="s">
        <v>445</v>
      </c>
      <c r="G12" s="283" t="s">
        <v>445</v>
      </c>
      <c r="H12" s="283">
        <f>SUM(H14:H21)</f>
        <v>182</v>
      </c>
      <c r="I12" s="283" t="s">
        <v>208</v>
      </c>
      <c r="J12" s="283" t="s">
        <v>445</v>
      </c>
      <c r="K12" s="283">
        <f>SUM(K14:K21)</f>
        <v>2</v>
      </c>
      <c r="L12" s="283">
        <f>SUM(L14:L21)</f>
        <v>1</v>
      </c>
      <c r="M12" s="283">
        <f>SUM(M14:M21)</f>
        <v>179</v>
      </c>
      <c r="N12" s="104"/>
      <c r="O12" s="320"/>
      <c r="P12" s="326"/>
      <c r="Q12" s="298"/>
      <c r="R12" s="298"/>
      <c r="S12" s="298" t="s">
        <v>10</v>
      </c>
      <c r="T12" s="296">
        <v>273915</v>
      </c>
      <c r="U12" s="296">
        <v>501377</v>
      </c>
      <c r="V12" s="296">
        <v>44065</v>
      </c>
      <c r="W12" s="296">
        <v>57289</v>
      </c>
      <c r="X12" s="296">
        <v>81935</v>
      </c>
    </row>
    <row r="13" spans="1:24" s="101" customFormat="1" ht="12" customHeight="1">
      <c r="A13" s="111"/>
      <c r="B13" s="112"/>
      <c r="C13" s="113"/>
      <c r="D13" s="113"/>
      <c r="E13" s="113"/>
      <c r="F13" s="113"/>
      <c r="G13" s="113"/>
      <c r="H13" s="73"/>
      <c r="I13" s="113"/>
      <c r="J13" s="113"/>
      <c r="K13" s="113"/>
      <c r="L13" s="113"/>
      <c r="M13" s="245" t="s">
        <v>452</v>
      </c>
      <c r="N13" s="104"/>
      <c r="O13" s="320"/>
      <c r="P13" s="326"/>
      <c r="Q13" s="298"/>
      <c r="R13" s="298"/>
      <c r="S13" s="298"/>
      <c r="T13" s="296"/>
      <c r="U13" s="296"/>
      <c r="V13" s="296"/>
      <c r="W13" s="296"/>
      <c r="X13" s="296"/>
    </row>
    <row r="14" spans="1:24" s="101" customFormat="1" ht="12" customHeight="1">
      <c r="A14" s="114" t="s">
        <v>11</v>
      </c>
      <c r="B14" s="106" t="s">
        <v>244</v>
      </c>
      <c r="C14" s="107" t="s">
        <v>244</v>
      </c>
      <c r="D14" s="107" t="s">
        <v>244</v>
      </c>
      <c r="E14" s="107" t="s">
        <v>244</v>
      </c>
      <c r="F14" s="107" t="s">
        <v>244</v>
      </c>
      <c r="G14" s="107" t="s">
        <v>244</v>
      </c>
      <c r="H14" s="74" t="s">
        <v>208</v>
      </c>
      <c r="I14" s="107" t="s">
        <v>244</v>
      </c>
      <c r="J14" s="107" t="s">
        <v>244</v>
      </c>
      <c r="K14" s="107" t="s">
        <v>244</v>
      </c>
      <c r="L14" s="107" t="s">
        <v>244</v>
      </c>
      <c r="M14" s="107" t="s">
        <v>244</v>
      </c>
      <c r="N14" s="104"/>
      <c r="O14" s="320"/>
      <c r="P14" s="326"/>
      <c r="Q14" s="298" t="s">
        <v>408</v>
      </c>
      <c r="R14" s="298"/>
      <c r="S14" s="298" t="s">
        <v>9</v>
      </c>
      <c r="T14" s="296">
        <v>386</v>
      </c>
      <c r="U14" s="296">
        <v>1957</v>
      </c>
      <c r="V14" s="296">
        <v>165</v>
      </c>
      <c r="W14" s="296">
        <v>197</v>
      </c>
      <c r="X14" s="296">
        <v>386</v>
      </c>
    </row>
    <row r="15" spans="1:24" s="101" customFormat="1" ht="12" customHeight="1">
      <c r="A15" s="114" t="s">
        <v>12</v>
      </c>
      <c r="B15" s="106" t="s">
        <v>242</v>
      </c>
      <c r="C15" s="107" t="s">
        <v>242</v>
      </c>
      <c r="D15" s="107" t="s">
        <v>242</v>
      </c>
      <c r="E15" s="107" t="s">
        <v>242</v>
      </c>
      <c r="F15" s="107" t="s">
        <v>242</v>
      </c>
      <c r="G15" s="107" t="s">
        <v>242</v>
      </c>
      <c r="H15" s="241">
        <v>182</v>
      </c>
      <c r="I15" s="107" t="s">
        <v>242</v>
      </c>
      <c r="J15" s="107" t="s">
        <v>242</v>
      </c>
      <c r="K15" s="107">
        <v>2</v>
      </c>
      <c r="L15" s="107">
        <v>1</v>
      </c>
      <c r="M15" s="107">
        <v>179</v>
      </c>
      <c r="N15" s="104"/>
      <c r="O15" s="320"/>
      <c r="P15" s="326"/>
      <c r="Q15" s="298"/>
      <c r="R15" s="298"/>
      <c r="S15" s="298"/>
      <c r="T15" s="296"/>
      <c r="U15" s="296"/>
      <c r="V15" s="296"/>
      <c r="W15" s="296"/>
      <c r="X15" s="296"/>
    </row>
    <row r="16" spans="1:24" s="101" customFormat="1" ht="12" customHeight="1">
      <c r="A16" s="114" t="s">
        <v>13</v>
      </c>
      <c r="B16" s="106" t="s">
        <v>242</v>
      </c>
      <c r="C16" s="107" t="s">
        <v>242</v>
      </c>
      <c r="D16" s="107" t="s">
        <v>242</v>
      </c>
      <c r="E16" s="107" t="s">
        <v>242</v>
      </c>
      <c r="F16" s="107" t="s">
        <v>242</v>
      </c>
      <c r="G16" s="107" t="s">
        <v>242</v>
      </c>
      <c r="H16" s="74" t="s">
        <v>208</v>
      </c>
      <c r="I16" s="107" t="s">
        <v>242</v>
      </c>
      <c r="J16" s="107" t="s">
        <v>242</v>
      </c>
      <c r="K16" s="107" t="s">
        <v>242</v>
      </c>
      <c r="L16" s="107" t="s">
        <v>242</v>
      </c>
      <c r="M16" s="107" t="s">
        <v>242</v>
      </c>
      <c r="N16" s="104"/>
      <c r="O16" s="320"/>
      <c r="P16" s="326"/>
      <c r="Q16" s="298"/>
      <c r="R16" s="298"/>
      <c r="S16" s="298" t="s">
        <v>10</v>
      </c>
      <c r="T16" s="296">
        <v>542607</v>
      </c>
      <c r="U16" s="296">
        <v>4220567</v>
      </c>
      <c r="V16" s="296">
        <v>369366</v>
      </c>
      <c r="W16" s="296">
        <v>360302</v>
      </c>
      <c r="X16" s="296">
        <v>791541</v>
      </c>
    </row>
    <row r="17" spans="1:24" s="101" customFormat="1" ht="12" customHeight="1">
      <c r="A17" s="114" t="s">
        <v>14</v>
      </c>
      <c r="B17" s="106" t="s">
        <v>242</v>
      </c>
      <c r="C17" s="107" t="s">
        <v>242</v>
      </c>
      <c r="D17" s="107" t="s">
        <v>242</v>
      </c>
      <c r="E17" s="107" t="s">
        <v>242</v>
      </c>
      <c r="F17" s="107" t="s">
        <v>242</v>
      </c>
      <c r="G17" s="107" t="s">
        <v>242</v>
      </c>
      <c r="H17" s="74" t="s">
        <v>208</v>
      </c>
      <c r="I17" s="107" t="s">
        <v>242</v>
      </c>
      <c r="J17" s="107" t="s">
        <v>242</v>
      </c>
      <c r="K17" s="107" t="s">
        <v>242</v>
      </c>
      <c r="L17" s="107" t="s">
        <v>242</v>
      </c>
      <c r="M17" s="107" t="s">
        <v>242</v>
      </c>
      <c r="N17" s="104"/>
      <c r="O17" s="320"/>
      <c r="P17" s="327"/>
      <c r="Q17" s="298"/>
      <c r="R17" s="298"/>
      <c r="S17" s="298"/>
      <c r="T17" s="296"/>
      <c r="U17" s="296"/>
      <c r="V17" s="296"/>
      <c r="W17" s="296"/>
      <c r="X17" s="296"/>
    </row>
    <row r="18" spans="1:24" s="101" customFormat="1" ht="12" customHeight="1">
      <c r="A18" s="114" t="s">
        <v>15</v>
      </c>
      <c r="B18" s="106" t="s">
        <v>242</v>
      </c>
      <c r="C18" s="107" t="s">
        <v>242</v>
      </c>
      <c r="D18" s="107" t="s">
        <v>242</v>
      </c>
      <c r="E18" s="107" t="s">
        <v>242</v>
      </c>
      <c r="F18" s="107" t="s">
        <v>242</v>
      </c>
      <c r="G18" s="107" t="s">
        <v>242</v>
      </c>
      <c r="H18" s="74" t="s">
        <v>208</v>
      </c>
      <c r="I18" s="107" t="s">
        <v>242</v>
      </c>
      <c r="J18" s="107" t="s">
        <v>242</v>
      </c>
      <c r="K18" s="107" t="s">
        <v>242</v>
      </c>
      <c r="L18" s="107" t="s">
        <v>242</v>
      </c>
      <c r="M18" s="107" t="s">
        <v>242</v>
      </c>
      <c r="N18" s="104"/>
      <c r="O18" s="320" t="s">
        <v>54</v>
      </c>
      <c r="P18" s="298" t="s">
        <v>191</v>
      </c>
      <c r="Q18" s="298"/>
      <c r="R18" s="298"/>
      <c r="S18" s="298"/>
      <c r="T18" s="296">
        <v>309198</v>
      </c>
      <c r="U18" s="296">
        <v>1628898</v>
      </c>
      <c r="V18" s="296">
        <v>258642</v>
      </c>
      <c r="W18" s="296">
        <v>125540</v>
      </c>
      <c r="X18" s="296">
        <v>258039</v>
      </c>
    </row>
    <row r="19" spans="1:24" s="101" customFormat="1" ht="12" customHeight="1">
      <c r="A19" s="114" t="s">
        <v>16</v>
      </c>
      <c r="B19" s="106" t="s">
        <v>245</v>
      </c>
      <c r="C19" s="107" t="s">
        <v>245</v>
      </c>
      <c r="D19" s="107" t="s">
        <v>245</v>
      </c>
      <c r="E19" s="107" t="s">
        <v>245</v>
      </c>
      <c r="F19" s="107" t="s">
        <v>245</v>
      </c>
      <c r="G19" s="107" t="s">
        <v>245</v>
      </c>
      <c r="H19" s="74" t="s">
        <v>208</v>
      </c>
      <c r="I19" s="107" t="s">
        <v>245</v>
      </c>
      <c r="J19" s="107" t="s">
        <v>245</v>
      </c>
      <c r="K19" s="107" t="s">
        <v>245</v>
      </c>
      <c r="L19" s="107" t="s">
        <v>245</v>
      </c>
      <c r="M19" s="107" t="s">
        <v>245</v>
      </c>
      <c r="N19" s="104"/>
      <c r="O19" s="320"/>
      <c r="P19" s="298"/>
      <c r="Q19" s="298"/>
      <c r="R19" s="298"/>
      <c r="S19" s="298"/>
      <c r="T19" s="296"/>
      <c r="U19" s="296"/>
      <c r="V19" s="296"/>
      <c r="W19" s="296"/>
      <c r="X19" s="296"/>
    </row>
    <row r="20" spans="1:24" s="101" customFormat="1" ht="12" customHeight="1">
      <c r="A20" s="114" t="s">
        <v>17</v>
      </c>
      <c r="B20" s="106" t="s">
        <v>245</v>
      </c>
      <c r="C20" s="107" t="s">
        <v>245</v>
      </c>
      <c r="D20" s="107" t="s">
        <v>245</v>
      </c>
      <c r="E20" s="107" t="s">
        <v>245</v>
      </c>
      <c r="F20" s="107" t="s">
        <v>245</v>
      </c>
      <c r="G20" s="107" t="s">
        <v>245</v>
      </c>
      <c r="H20" s="74" t="s">
        <v>208</v>
      </c>
      <c r="I20" s="107" t="s">
        <v>245</v>
      </c>
      <c r="J20" s="107" t="s">
        <v>245</v>
      </c>
      <c r="K20" s="107" t="s">
        <v>245</v>
      </c>
      <c r="L20" s="107" t="s">
        <v>245</v>
      </c>
      <c r="M20" s="107" t="s">
        <v>245</v>
      </c>
      <c r="N20" s="104"/>
      <c r="O20" s="320"/>
      <c r="P20" s="298" t="s">
        <v>192</v>
      </c>
      <c r="Q20" s="360" t="s">
        <v>189</v>
      </c>
      <c r="R20" s="360"/>
      <c r="S20" s="298" t="s">
        <v>9</v>
      </c>
      <c r="T20" s="296">
        <v>1</v>
      </c>
      <c r="U20" s="296">
        <v>29</v>
      </c>
      <c r="V20" s="296">
        <v>4</v>
      </c>
      <c r="W20" s="296">
        <v>2</v>
      </c>
      <c r="X20" s="296">
        <v>1</v>
      </c>
    </row>
    <row r="21" spans="1:24" s="101" customFormat="1" ht="12" customHeight="1">
      <c r="A21" s="115" t="s">
        <v>19</v>
      </c>
      <c r="B21" s="116" t="s">
        <v>242</v>
      </c>
      <c r="C21" s="117" t="s">
        <v>242</v>
      </c>
      <c r="D21" s="118">
        <v>1</v>
      </c>
      <c r="E21" s="117">
        <v>1</v>
      </c>
      <c r="F21" s="117" t="s">
        <v>242</v>
      </c>
      <c r="G21" s="117" t="s">
        <v>242</v>
      </c>
      <c r="H21" s="75" t="s">
        <v>208</v>
      </c>
      <c r="I21" s="117" t="s">
        <v>242</v>
      </c>
      <c r="J21" s="117" t="s">
        <v>242</v>
      </c>
      <c r="K21" s="117" t="s">
        <v>242</v>
      </c>
      <c r="L21" s="117" t="s">
        <v>242</v>
      </c>
      <c r="M21" s="117" t="s">
        <v>242</v>
      </c>
      <c r="N21" s="104"/>
      <c r="O21" s="320"/>
      <c r="P21" s="298"/>
      <c r="Q21" s="360"/>
      <c r="R21" s="360"/>
      <c r="S21" s="298"/>
      <c r="T21" s="296"/>
      <c r="U21" s="296"/>
      <c r="V21" s="296"/>
      <c r="W21" s="296"/>
      <c r="X21" s="296"/>
    </row>
    <row r="22" spans="14:24" s="101" customFormat="1" ht="12" customHeight="1">
      <c r="N22" s="104"/>
      <c r="O22" s="320"/>
      <c r="P22" s="298"/>
      <c r="Q22" s="360"/>
      <c r="R22" s="360"/>
      <c r="S22" s="298" t="s">
        <v>246</v>
      </c>
      <c r="T22" s="296">
        <v>49770</v>
      </c>
      <c r="U22" s="296">
        <v>574782</v>
      </c>
      <c r="V22" s="296">
        <v>118870</v>
      </c>
      <c r="W22" s="296">
        <v>47420</v>
      </c>
      <c r="X22" s="296">
        <v>102300</v>
      </c>
    </row>
    <row r="23" spans="14:24" s="101" customFormat="1" ht="12" customHeight="1">
      <c r="N23" s="104"/>
      <c r="O23" s="320"/>
      <c r="P23" s="298"/>
      <c r="Q23" s="360"/>
      <c r="R23" s="360"/>
      <c r="S23" s="298"/>
      <c r="T23" s="296"/>
      <c r="U23" s="296"/>
      <c r="V23" s="296"/>
      <c r="W23" s="296"/>
      <c r="X23" s="296"/>
    </row>
    <row r="24" spans="1:24" s="101" customFormat="1" ht="12" customHeight="1">
      <c r="A24" s="119"/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04"/>
      <c r="O24" s="320"/>
      <c r="P24" s="298"/>
      <c r="Q24" s="298" t="s">
        <v>18</v>
      </c>
      <c r="R24" s="298"/>
      <c r="S24" s="298" t="s">
        <v>10</v>
      </c>
      <c r="T24" s="296">
        <v>203573</v>
      </c>
      <c r="U24" s="296">
        <v>1036016</v>
      </c>
      <c r="V24" s="296">
        <v>139772</v>
      </c>
      <c r="W24" s="296">
        <v>78120</v>
      </c>
      <c r="X24" s="296">
        <v>155739</v>
      </c>
    </row>
    <row r="25" spans="1:24" s="101" customFormat="1" ht="12" customHeight="1" thickBot="1">
      <c r="A25" s="119"/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04"/>
      <c r="M25" s="120"/>
      <c r="N25" s="104"/>
      <c r="O25" s="320"/>
      <c r="P25" s="298"/>
      <c r="Q25" s="298"/>
      <c r="R25" s="298"/>
      <c r="S25" s="298"/>
      <c r="T25" s="296"/>
      <c r="U25" s="296"/>
      <c r="V25" s="296"/>
      <c r="W25" s="296"/>
      <c r="X25" s="296"/>
    </row>
    <row r="26" spans="1:24" s="101" customFormat="1" ht="12" customHeight="1">
      <c r="A26" s="338" t="s">
        <v>407</v>
      </c>
      <c r="B26" s="339"/>
      <c r="C26" s="121"/>
      <c r="D26" s="375" t="s">
        <v>247</v>
      </c>
      <c r="E26" s="376"/>
      <c r="F26" s="376"/>
      <c r="G26" s="376"/>
      <c r="H26" s="376"/>
      <c r="I26" s="377"/>
      <c r="J26" s="121"/>
      <c r="K26" s="121"/>
      <c r="L26" s="122"/>
      <c r="M26" s="123"/>
      <c r="N26" s="104"/>
      <c r="O26" s="320"/>
      <c r="P26" s="298" t="s">
        <v>20</v>
      </c>
      <c r="Q26" s="298" t="s">
        <v>10</v>
      </c>
      <c r="R26" s="298"/>
      <c r="S26" s="298" t="s">
        <v>21</v>
      </c>
      <c r="T26" s="296">
        <v>12755</v>
      </c>
      <c r="U26" s="296" t="s">
        <v>446</v>
      </c>
      <c r="V26" s="296" t="s">
        <v>446</v>
      </c>
      <c r="W26" s="296" t="s">
        <v>446</v>
      </c>
      <c r="X26" s="296" t="s">
        <v>446</v>
      </c>
    </row>
    <row r="27" spans="1:24" s="101" customFormat="1" ht="14.25" customHeight="1">
      <c r="A27" s="340"/>
      <c r="B27" s="341"/>
      <c r="C27" s="105" t="s">
        <v>25</v>
      </c>
      <c r="D27" s="330" t="s">
        <v>2</v>
      </c>
      <c r="E27" s="331"/>
      <c r="F27" s="373" t="s">
        <v>26</v>
      </c>
      <c r="G27" s="374"/>
      <c r="H27" s="373" t="s">
        <v>27</v>
      </c>
      <c r="I27" s="374"/>
      <c r="J27" s="125" t="s">
        <v>28</v>
      </c>
      <c r="K27" s="105" t="s">
        <v>29</v>
      </c>
      <c r="L27" s="126" t="s">
        <v>30</v>
      </c>
      <c r="M27" s="127" t="s">
        <v>31</v>
      </c>
      <c r="N27" s="128"/>
      <c r="O27" s="320"/>
      <c r="P27" s="298"/>
      <c r="Q27" s="298"/>
      <c r="R27" s="298"/>
      <c r="S27" s="298"/>
      <c r="T27" s="296"/>
      <c r="U27" s="296"/>
      <c r="V27" s="296"/>
      <c r="W27" s="296"/>
      <c r="X27" s="296"/>
    </row>
    <row r="28" spans="1:24" s="101" customFormat="1" ht="15" customHeight="1">
      <c r="A28" s="340"/>
      <c r="B28" s="341"/>
      <c r="C28" s="105"/>
      <c r="D28" s="332"/>
      <c r="E28" s="333"/>
      <c r="F28" s="322" t="s">
        <v>49</v>
      </c>
      <c r="G28" s="371" t="s">
        <v>32</v>
      </c>
      <c r="H28" s="322" t="s">
        <v>49</v>
      </c>
      <c r="I28" s="371" t="s">
        <v>32</v>
      </c>
      <c r="J28" s="105"/>
      <c r="K28" s="105"/>
      <c r="L28" s="126"/>
      <c r="M28" s="129"/>
      <c r="N28" s="130"/>
      <c r="O28" s="320"/>
      <c r="P28" s="298"/>
      <c r="Q28" s="298"/>
      <c r="R28" s="298"/>
      <c r="S28" s="298" t="s">
        <v>22</v>
      </c>
      <c r="T28" s="296">
        <v>43100</v>
      </c>
      <c r="U28" s="296">
        <v>18100</v>
      </c>
      <c r="V28" s="296" t="s">
        <v>446</v>
      </c>
      <c r="W28" s="296" t="s">
        <v>446</v>
      </c>
      <c r="X28" s="296" t="s">
        <v>446</v>
      </c>
    </row>
    <row r="29" spans="1:24" s="101" customFormat="1" ht="18.75" customHeight="1">
      <c r="A29" s="340"/>
      <c r="B29" s="341"/>
      <c r="C29" s="131" t="s">
        <v>50</v>
      </c>
      <c r="D29" s="334" t="s">
        <v>51</v>
      </c>
      <c r="E29" s="335"/>
      <c r="F29" s="323"/>
      <c r="G29" s="372"/>
      <c r="H29" s="323"/>
      <c r="I29" s="372"/>
      <c r="J29" s="132" t="s">
        <v>33</v>
      </c>
      <c r="K29" s="132" t="s">
        <v>33</v>
      </c>
      <c r="L29" s="132" t="s">
        <v>33</v>
      </c>
      <c r="M29" s="133" t="s">
        <v>33</v>
      </c>
      <c r="N29" s="126"/>
      <c r="O29" s="320"/>
      <c r="P29" s="298"/>
      <c r="Q29" s="298"/>
      <c r="R29" s="298"/>
      <c r="S29" s="298"/>
      <c r="T29" s="296"/>
      <c r="U29" s="296"/>
      <c r="V29" s="296"/>
      <c r="W29" s="296"/>
      <c r="X29" s="296"/>
    </row>
    <row r="30" spans="1:24" ht="12" customHeight="1">
      <c r="A30" s="342" t="s">
        <v>265</v>
      </c>
      <c r="B30" s="343"/>
      <c r="C30" s="135">
        <v>65</v>
      </c>
      <c r="D30" s="318">
        <v>135</v>
      </c>
      <c r="E30" s="318"/>
      <c r="F30" s="242" t="s">
        <v>431</v>
      </c>
      <c r="G30" s="243">
        <v>135</v>
      </c>
      <c r="H30" s="243" t="s">
        <v>208</v>
      </c>
      <c r="I30" s="243" t="s">
        <v>431</v>
      </c>
      <c r="J30" s="242">
        <v>3</v>
      </c>
      <c r="K30" s="242" t="s">
        <v>208</v>
      </c>
      <c r="L30" s="242">
        <v>876</v>
      </c>
      <c r="M30" s="135" t="s">
        <v>352</v>
      </c>
      <c r="N30" s="31"/>
      <c r="O30" s="321" t="s">
        <v>190</v>
      </c>
      <c r="P30" s="311" t="s">
        <v>248</v>
      </c>
      <c r="Q30" s="311" t="s">
        <v>23</v>
      </c>
      <c r="R30" s="311"/>
      <c r="S30" s="311" t="s">
        <v>24</v>
      </c>
      <c r="T30" s="296" t="s">
        <v>446</v>
      </c>
      <c r="U30" s="296">
        <v>1</v>
      </c>
      <c r="V30" s="296" t="s">
        <v>446</v>
      </c>
      <c r="W30" s="296">
        <v>3</v>
      </c>
      <c r="X30" s="296" t="s">
        <v>446</v>
      </c>
    </row>
    <row r="31" spans="1:24" ht="12" customHeight="1">
      <c r="A31" s="316">
        <v>60</v>
      </c>
      <c r="B31" s="308"/>
      <c r="C31" s="99">
        <v>39</v>
      </c>
      <c r="D31" s="318">
        <v>3657.1</v>
      </c>
      <c r="E31" s="318"/>
      <c r="F31" s="244">
        <v>48.2</v>
      </c>
      <c r="G31" s="244">
        <v>3206.9</v>
      </c>
      <c r="H31" s="244" t="s">
        <v>208</v>
      </c>
      <c r="I31" s="244" t="s">
        <v>439</v>
      </c>
      <c r="J31" s="245">
        <v>35</v>
      </c>
      <c r="K31" s="245" t="s">
        <v>208</v>
      </c>
      <c r="L31" s="245">
        <v>1274</v>
      </c>
      <c r="M31" s="113">
        <v>8</v>
      </c>
      <c r="N31" s="31"/>
      <c r="O31" s="321"/>
      <c r="P31" s="311"/>
      <c r="Q31" s="311"/>
      <c r="R31" s="311"/>
      <c r="S31" s="311"/>
      <c r="T31" s="296"/>
      <c r="U31" s="296"/>
      <c r="V31" s="296"/>
      <c r="W31" s="296"/>
      <c r="X31" s="296"/>
    </row>
    <row r="32" spans="1:24" ht="12" customHeight="1">
      <c r="A32" s="307">
        <v>61</v>
      </c>
      <c r="B32" s="308"/>
      <c r="C32" s="99">
        <v>17</v>
      </c>
      <c r="D32" s="318" t="s">
        <v>208</v>
      </c>
      <c r="E32" s="318"/>
      <c r="F32" s="245" t="s">
        <v>208</v>
      </c>
      <c r="G32" s="244"/>
      <c r="H32" s="244" t="s">
        <v>208</v>
      </c>
      <c r="I32" s="244" t="s">
        <v>431</v>
      </c>
      <c r="J32" s="245">
        <v>1</v>
      </c>
      <c r="K32" s="245" t="s">
        <v>208</v>
      </c>
      <c r="L32" s="245">
        <v>298</v>
      </c>
      <c r="M32" s="113" t="s">
        <v>352</v>
      </c>
      <c r="N32" s="31"/>
      <c r="O32" s="321"/>
      <c r="P32" s="311"/>
      <c r="Q32" s="311"/>
      <c r="R32" s="311"/>
      <c r="S32" s="311" t="s">
        <v>10</v>
      </c>
      <c r="T32" s="296" t="s">
        <v>446</v>
      </c>
      <c r="U32" s="296">
        <v>11964</v>
      </c>
      <c r="V32" s="296" t="s">
        <v>446</v>
      </c>
      <c r="W32" s="296">
        <v>68684</v>
      </c>
      <c r="X32" s="296" t="s">
        <v>446</v>
      </c>
    </row>
    <row r="33" spans="1:24" ht="12" customHeight="1">
      <c r="A33" s="307">
        <v>62</v>
      </c>
      <c r="B33" s="308"/>
      <c r="C33" s="99">
        <v>5</v>
      </c>
      <c r="D33" s="317" t="s">
        <v>208</v>
      </c>
      <c r="E33" s="317"/>
      <c r="F33" s="113" t="s">
        <v>208</v>
      </c>
      <c r="G33" s="136"/>
      <c r="H33" s="136" t="s">
        <v>244</v>
      </c>
      <c r="I33" s="136" t="s">
        <v>352</v>
      </c>
      <c r="J33" s="113" t="s">
        <v>352</v>
      </c>
      <c r="K33" s="113" t="s">
        <v>208</v>
      </c>
      <c r="L33" s="113">
        <v>196</v>
      </c>
      <c r="M33" s="113">
        <v>1</v>
      </c>
      <c r="N33" s="31"/>
      <c r="O33" s="321"/>
      <c r="P33" s="311"/>
      <c r="Q33" s="311"/>
      <c r="R33" s="311"/>
      <c r="S33" s="311"/>
      <c r="T33" s="297"/>
      <c r="U33" s="297"/>
      <c r="V33" s="297"/>
      <c r="W33" s="297"/>
      <c r="X33" s="297"/>
    </row>
    <row r="34" spans="1:24" ht="12" customHeight="1">
      <c r="A34" s="309">
        <v>63</v>
      </c>
      <c r="B34" s="310"/>
      <c r="C34" s="284">
        <f>SUM(C36:C43)</f>
        <v>22</v>
      </c>
      <c r="D34" s="319">
        <f>SUM(D36:E43)</f>
        <v>23.6</v>
      </c>
      <c r="E34" s="319"/>
      <c r="F34" s="284" t="s">
        <v>208</v>
      </c>
      <c r="G34" s="260">
        <f>SUM(G36:G43)</f>
        <v>23.6</v>
      </c>
      <c r="H34" s="284" t="s">
        <v>208</v>
      </c>
      <c r="I34" s="284" t="s">
        <v>208</v>
      </c>
      <c r="J34" s="284">
        <f>SUM(J36:J43)</f>
        <v>1</v>
      </c>
      <c r="K34" s="284" t="s">
        <v>208</v>
      </c>
      <c r="L34" s="284">
        <f>SUM(L36:L43)</f>
        <v>332</v>
      </c>
      <c r="M34" s="284">
        <f>SUM(M36:M43)</f>
        <v>2</v>
      </c>
      <c r="N34" s="137"/>
      <c r="O34" s="222" t="s">
        <v>358</v>
      </c>
      <c r="P34" s="138"/>
      <c r="Q34" s="33"/>
      <c r="R34" s="139"/>
      <c r="S34" s="33"/>
      <c r="T34" s="36"/>
      <c r="U34" s="36"/>
      <c r="V34" s="36"/>
      <c r="W34" s="36"/>
      <c r="X34" s="36"/>
    </row>
    <row r="35" spans="1:24" ht="12" customHeight="1">
      <c r="A35" s="312"/>
      <c r="B35" s="313"/>
      <c r="C35" s="99"/>
      <c r="D35" s="317"/>
      <c r="E35" s="317"/>
      <c r="F35" s="113"/>
      <c r="G35" s="136"/>
      <c r="H35" s="136"/>
      <c r="I35" s="136"/>
      <c r="J35" s="113"/>
      <c r="K35" s="113"/>
      <c r="L35" s="113"/>
      <c r="M35" s="113"/>
      <c r="N35" s="126"/>
      <c r="O35" s="101" t="s">
        <v>273</v>
      </c>
      <c r="P35" s="20"/>
      <c r="Q35" s="20"/>
      <c r="R35" s="20"/>
      <c r="S35" s="45"/>
      <c r="T35" s="140"/>
      <c r="U35" s="140"/>
      <c r="V35" s="140"/>
      <c r="W35" s="140"/>
      <c r="X35" s="140"/>
    </row>
    <row r="36" spans="1:26" ht="12" customHeight="1">
      <c r="A36" s="299" t="s">
        <v>11</v>
      </c>
      <c r="B36" s="300"/>
      <c r="C36" s="99" t="s">
        <v>244</v>
      </c>
      <c r="D36" s="317" t="s">
        <v>244</v>
      </c>
      <c r="E36" s="317"/>
      <c r="F36" s="113" t="s">
        <v>244</v>
      </c>
      <c r="G36" s="136" t="s">
        <v>244</v>
      </c>
      <c r="H36" s="136" t="s">
        <v>244</v>
      </c>
      <c r="I36" s="136" t="s">
        <v>244</v>
      </c>
      <c r="J36" s="113" t="s">
        <v>244</v>
      </c>
      <c r="K36" s="113" t="s">
        <v>244</v>
      </c>
      <c r="L36" s="113" t="s">
        <v>244</v>
      </c>
      <c r="M36" s="113" t="s">
        <v>244</v>
      </c>
      <c r="N36" s="35"/>
      <c r="O36" s="141"/>
      <c r="P36" s="40"/>
      <c r="Q36" s="40"/>
      <c r="R36" s="49"/>
      <c r="S36" s="40"/>
      <c r="T36" s="36"/>
      <c r="U36" s="36"/>
      <c r="V36" s="36"/>
      <c r="W36" s="36"/>
      <c r="X36" s="36"/>
      <c r="Y36" s="142"/>
      <c r="Z36" s="142"/>
    </row>
    <row r="37" spans="1:37" s="5" customFormat="1" ht="15" customHeight="1">
      <c r="A37" s="299" t="s">
        <v>12</v>
      </c>
      <c r="B37" s="300"/>
      <c r="C37" s="99">
        <v>22</v>
      </c>
      <c r="D37" s="318">
        <v>23.6</v>
      </c>
      <c r="E37" s="318"/>
      <c r="F37" s="113" t="s">
        <v>244</v>
      </c>
      <c r="G37" s="136">
        <v>23.6</v>
      </c>
      <c r="H37" s="136"/>
      <c r="I37" s="136" t="s">
        <v>244</v>
      </c>
      <c r="J37" s="113">
        <v>1</v>
      </c>
      <c r="K37" s="113" t="s">
        <v>244</v>
      </c>
      <c r="L37" s="113">
        <v>323</v>
      </c>
      <c r="M37" s="113">
        <v>2</v>
      </c>
      <c r="N37" s="35"/>
      <c r="O37" s="324" t="s">
        <v>405</v>
      </c>
      <c r="P37" s="324"/>
      <c r="Q37" s="324"/>
      <c r="R37" s="324"/>
      <c r="S37" s="324"/>
      <c r="T37" s="324"/>
      <c r="U37" s="324"/>
      <c r="V37" s="324"/>
      <c r="W37" s="324"/>
      <c r="X37" s="324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</row>
    <row r="38" spans="1:37" ht="17.25" customHeight="1">
      <c r="A38" s="336" t="s">
        <v>13</v>
      </c>
      <c r="B38" s="337"/>
      <c r="C38" s="30" t="s">
        <v>244</v>
      </c>
      <c r="D38" s="318" t="s">
        <v>208</v>
      </c>
      <c r="E38" s="318"/>
      <c r="F38" s="113" t="s">
        <v>244</v>
      </c>
      <c r="G38" s="136" t="s">
        <v>244</v>
      </c>
      <c r="H38" s="136" t="s">
        <v>244</v>
      </c>
      <c r="I38" s="136" t="s">
        <v>244</v>
      </c>
      <c r="J38" s="113" t="s">
        <v>244</v>
      </c>
      <c r="K38" s="113" t="s">
        <v>244</v>
      </c>
      <c r="L38" s="113">
        <v>4</v>
      </c>
      <c r="M38" s="113" t="s">
        <v>244</v>
      </c>
      <c r="N38" s="35"/>
      <c r="AB38" s="40"/>
      <c r="AC38" s="40"/>
      <c r="AD38" s="40"/>
      <c r="AE38" s="40"/>
      <c r="AF38" s="40"/>
      <c r="AG38" s="40"/>
      <c r="AH38" s="40"/>
      <c r="AI38" s="40"/>
      <c r="AJ38" s="40"/>
      <c r="AK38" s="40"/>
    </row>
    <row r="39" spans="1:37" ht="12" customHeight="1" thickBot="1">
      <c r="A39" s="299" t="s">
        <v>14</v>
      </c>
      <c r="B39" s="300"/>
      <c r="C39" s="99" t="s">
        <v>244</v>
      </c>
      <c r="D39" s="318" t="s">
        <v>208</v>
      </c>
      <c r="E39" s="318"/>
      <c r="F39" s="113" t="s">
        <v>244</v>
      </c>
      <c r="G39" s="136" t="s">
        <v>244</v>
      </c>
      <c r="H39" s="136" t="s">
        <v>244</v>
      </c>
      <c r="I39" s="136" t="s">
        <v>244</v>
      </c>
      <c r="J39" s="113" t="s">
        <v>244</v>
      </c>
      <c r="K39" s="113" t="s">
        <v>244</v>
      </c>
      <c r="L39" s="113">
        <v>3</v>
      </c>
      <c r="M39" s="113" t="s">
        <v>244</v>
      </c>
      <c r="N39" s="35"/>
      <c r="O39" s="143"/>
      <c r="R39" s="142"/>
      <c r="S39" s="142"/>
      <c r="T39" s="142"/>
      <c r="U39" s="142"/>
      <c r="V39" s="142"/>
      <c r="W39" s="142"/>
      <c r="X39" s="144" t="s">
        <v>375</v>
      </c>
      <c r="Y39" s="142"/>
      <c r="AB39" s="40"/>
      <c r="AC39" s="142"/>
      <c r="AD39" s="142"/>
      <c r="AE39" s="142"/>
      <c r="AF39" s="142"/>
      <c r="AG39" s="142"/>
      <c r="AH39" s="142"/>
      <c r="AI39" s="142"/>
      <c r="AJ39" s="142"/>
      <c r="AK39" s="144"/>
    </row>
    <row r="40" spans="1:35" s="101" customFormat="1" ht="12" customHeight="1">
      <c r="A40" s="299" t="s">
        <v>15</v>
      </c>
      <c r="B40" s="300"/>
      <c r="C40" s="99" t="s">
        <v>249</v>
      </c>
      <c r="D40" s="318" t="s">
        <v>208</v>
      </c>
      <c r="E40" s="318"/>
      <c r="F40" s="113" t="s">
        <v>249</v>
      </c>
      <c r="G40" s="136" t="s">
        <v>249</v>
      </c>
      <c r="H40" s="136" t="s">
        <v>249</v>
      </c>
      <c r="I40" s="136" t="s">
        <v>249</v>
      </c>
      <c r="J40" s="113" t="s">
        <v>249</v>
      </c>
      <c r="K40" s="113" t="s">
        <v>249</v>
      </c>
      <c r="L40" s="113" t="s">
        <v>249</v>
      </c>
      <c r="M40" s="113" t="s">
        <v>249</v>
      </c>
      <c r="N40" s="119"/>
      <c r="O40" s="376" t="s">
        <v>34</v>
      </c>
      <c r="P40" s="376"/>
      <c r="Q40" s="376"/>
      <c r="R40" s="376"/>
      <c r="S40" s="381"/>
      <c r="T40" s="60" t="s">
        <v>265</v>
      </c>
      <c r="U40" s="60" t="s">
        <v>269</v>
      </c>
      <c r="V40" s="60" t="s">
        <v>270</v>
      </c>
      <c r="W40" s="60" t="s">
        <v>271</v>
      </c>
      <c r="X40" s="98" t="s">
        <v>272</v>
      </c>
      <c r="Y40" s="130"/>
      <c r="Z40" s="126"/>
      <c r="AA40" s="126"/>
      <c r="AB40" s="126"/>
      <c r="AC40" s="126"/>
      <c r="AD40" s="126"/>
      <c r="AE40" s="126"/>
      <c r="AF40" s="126"/>
      <c r="AG40" s="126"/>
      <c r="AH40" s="126"/>
      <c r="AI40" s="126"/>
    </row>
    <row r="41" spans="1:35" ht="12" customHeight="1">
      <c r="A41" s="328" t="s">
        <v>16</v>
      </c>
      <c r="B41" s="329"/>
      <c r="C41" s="113" t="s">
        <v>250</v>
      </c>
      <c r="D41" s="318" t="s">
        <v>208</v>
      </c>
      <c r="E41" s="318"/>
      <c r="F41" s="113" t="s">
        <v>250</v>
      </c>
      <c r="G41" s="136" t="s">
        <v>250</v>
      </c>
      <c r="H41" s="136" t="s">
        <v>250</v>
      </c>
      <c r="I41" s="136" t="s">
        <v>250</v>
      </c>
      <c r="J41" s="113" t="s">
        <v>250</v>
      </c>
      <c r="K41" s="113" t="s">
        <v>250</v>
      </c>
      <c r="L41" s="113" t="s">
        <v>250</v>
      </c>
      <c r="M41" s="113" t="s">
        <v>250</v>
      </c>
      <c r="N41" s="119"/>
      <c r="O41" s="145"/>
      <c r="P41" s="146"/>
      <c r="Q41" s="146"/>
      <c r="R41" s="146"/>
      <c r="S41" s="124" t="s">
        <v>251</v>
      </c>
      <c r="T41" s="147">
        <v>4363</v>
      </c>
      <c r="U41" s="148">
        <v>4102</v>
      </c>
      <c r="V41" s="148">
        <v>11507</v>
      </c>
      <c r="W41" s="148">
        <v>12893</v>
      </c>
      <c r="X41" s="148">
        <v>12840</v>
      </c>
      <c r="Y41" s="130"/>
      <c r="Z41" s="104"/>
      <c r="AA41" s="149"/>
      <c r="AB41" s="149"/>
      <c r="AC41" s="149"/>
      <c r="AD41" s="126"/>
      <c r="AE41" s="36"/>
      <c r="AF41" s="36"/>
      <c r="AG41" s="36"/>
      <c r="AH41" s="36"/>
      <c r="AI41" s="36"/>
    </row>
    <row r="42" spans="1:35" ht="12" customHeight="1">
      <c r="A42" s="299" t="s">
        <v>17</v>
      </c>
      <c r="B42" s="300"/>
      <c r="C42" s="99" t="s">
        <v>250</v>
      </c>
      <c r="D42" s="318" t="s">
        <v>208</v>
      </c>
      <c r="E42" s="318"/>
      <c r="F42" s="113" t="s">
        <v>250</v>
      </c>
      <c r="G42" s="136" t="s">
        <v>250</v>
      </c>
      <c r="H42" s="136" t="s">
        <v>250</v>
      </c>
      <c r="I42" s="136" t="s">
        <v>250</v>
      </c>
      <c r="J42" s="113" t="s">
        <v>250</v>
      </c>
      <c r="K42" s="113" t="s">
        <v>250</v>
      </c>
      <c r="L42" s="113" t="s">
        <v>250</v>
      </c>
      <c r="M42" s="113" t="s">
        <v>250</v>
      </c>
      <c r="N42" s="119"/>
      <c r="O42" s="328" t="s">
        <v>252</v>
      </c>
      <c r="P42" s="328"/>
      <c r="Q42" s="328"/>
      <c r="R42" s="100"/>
      <c r="S42" s="105" t="s">
        <v>253</v>
      </c>
      <c r="T42" s="150" t="s">
        <v>352</v>
      </c>
      <c r="U42" s="110" t="s">
        <v>353</v>
      </c>
      <c r="V42" s="110" t="s">
        <v>353</v>
      </c>
      <c r="W42" s="110" t="s">
        <v>353</v>
      </c>
      <c r="X42" s="110" t="s">
        <v>353</v>
      </c>
      <c r="Y42" s="130"/>
      <c r="Z42" s="100"/>
      <c r="AA42" s="100"/>
      <c r="AB42" s="100"/>
      <c r="AC42" s="100"/>
      <c r="AD42" s="126"/>
      <c r="AE42" s="36"/>
      <c r="AF42" s="36"/>
      <c r="AG42" s="36"/>
      <c r="AH42" s="36"/>
      <c r="AI42" s="36"/>
    </row>
    <row r="43" spans="1:35" ht="12" customHeight="1">
      <c r="A43" s="301" t="s">
        <v>19</v>
      </c>
      <c r="B43" s="302"/>
      <c r="C43" s="151" t="s">
        <v>250</v>
      </c>
      <c r="D43" s="382" t="s">
        <v>208</v>
      </c>
      <c r="E43" s="382"/>
      <c r="F43" s="152" t="s">
        <v>250</v>
      </c>
      <c r="G43" s="153" t="s">
        <v>250</v>
      </c>
      <c r="H43" s="153" t="s">
        <v>250</v>
      </c>
      <c r="I43" s="153" t="s">
        <v>250</v>
      </c>
      <c r="J43" s="152" t="s">
        <v>250</v>
      </c>
      <c r="K43" s="152" t="s">
        <v>250</v>
      </c>
      <c r="L43" s="152">
        <v>2</v>
      </c>
      <c r="M43" s="152" t="s">
        <v>250</v>
      </c>
      <c r="N43" s="119"/>
      <c r="O43" s="149"/>
      <c r="P43" s="149"/>
      <c r="Q43" s="149"/>
      <c r="R43" s="149"/>
      <c r="S43" s="105" t="s">
        <v>254</v>
      </c>
      <c r="T43" s="150">
        <v>16386</v>
      </c>
      <c r="U43" s="110">
        <v>21384</v>
      </c>
      <c r="V43" s="110">
        <v>36574</v>
      </c>
      <c r="W43" s="110">
        <v>34960</v>
      </c>
      <c r="X43" s="110">
        <v>34305</v>
      </c>
      <c r="Y43" s="101"/>
      <c r="Z43" s="149"/>
      <c r="AA43" s="149"/>
      <c r="AB43" s="149"/>
      <c r="AC43" s="149"/>
      <c r="AD43" s="126"/>
      <c r="AE43" s="36"/>
      <c r="AF43" s="36"/>
      <c r="AG43" s="36"/>
      <c r="AH43" s="36"/>
      <c r="AI43" s="36"/>
    </row>
    <row r="44" spans="12:35" ht="12" customHeight="1">
      <c r="L44" s="64"/>
      <c r="M44" s="64"/>
      <c r="N44" s="64"/>
      <c r="O44" s="154"/>
      <c r="P44" s="154"/>
      <c r="Q44" s="154"/>
      <c r="R44" s="154"/>
      <c r="S44" s="70" t="s">
        <v>251</v>
      </c>
      <c r="T44" s="65">
        <v>2742</v>
      </c>
      <c r="U44" s="47">
        <v>2113</v>
      </c>
      <c r="V44" s="47">
        <v>2642</v>
      </c>
      <c r="W44" s="47">
        <v>1903</v>
      </c>
      <c r="X44" s="47">
        <v>959</v>
      </c>
      <c r="Z44" s="154"/>
      <c r="AA44" s="154"/>
      <c r="AB44" s="154"/>
      <c r="AC44" s="154"/>
      <c r="AD44" s="44"/>
      <c r="AE44" s="36"/>
      <c r="AF44" s="36"/>
      <c r="AG44" s="36"/>
      <c r="AH44" s="36"/>
      <c r="AI44" s="36"/>
    </row>
    <row r="45" spans="3:35" ht="12" customHeight="1">
      <c r="C45" s="155"/>
      <c r="L45" s="64"/>
      <c r="M45" s="64"/>
      <c r="N45" s="64"/>
      <c r="O45" s="299" t="s">
        <v>35</v>
      </c>
      <c r="P45" s="299"/>
      <c r="Q45" s="299"/>
      <c r="R45" s="45"/>
      <c r="S45" s="70" t="s">
        <v>253</v>
      </c>
      <c r="T45" s="65" t="s">
        <v>352</v>
      </c>
      <c r="U45" s="47" t="s">
        <v>355</v>
      </c>
      <c r="V45" s="47" t="s">
        <v>351</v>
      </c>
      <c r="W45" s="47" t="s">
        <v>351</v>
      </c>
      <c r="X45" s="47" t="s">
        <v>351</v>
      </c>
      <c r="Z45" s="45"/>
      <c r="AA45" s="45"/>
      <c r="AB45" s="45"/>
      <c r="AC45" s="45"/>
      <c r="AD45" s="44"/>
      <c r="AE45" s="36"/>
      <c r="AF45" s="36"/>
      <c r="AG45" s="36"/>
      <c r="AH45" s="36"/>
      <c r="AI45" s="36"/>
    </row>
    <row r="46" spans="1:35" ht="12" customHeight="1">
      <c r="A46" s="64"/>
      <c r="B46" s="64"/>
      <c r="C46" s="156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154"/>
      <c r="P46" s="154"/>
      <c r="Q46" s="154"/>
      <c r="R46" s="154"/>
      <c r="S46" s="70" t="s">
        <v>254</v>
      </c>
      <c r="T46" s="157">
        <v>65890</v>
      </c>
      <c r="U46" s="99">
        <v>119593</v>
      </c>
      <c r="V46" s="99">
        <v>109732</v>
      </c>
      <c r="W46" s="99">
        <v>101349</v>
      </c>
      <c r="X46" s="99">
        <v>77459</v>
      </c>
      <c r="Z46" s="154"/>
      <c r="AA46" s="154"/>
      <c r="AB46" s="154"/>
      <c r="AC46" s="154"/>
      <c r="AD46" s="44"/>
      <c r="AE46" s="48"/>
      <c r="AF46" s="48"/>
      <c r="AG46" s="48"/>
      <c r="AH46" s="48"/>
      <c r="AI46" s="48"/>
    </row>
    <row r="47" spans="1:35" ht="12" customHeight="1" thickBot="1">
      <c r="A47" s="64"/>
      <c r="B47" s="64"/>
      <c r="C47" s="158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154"/>
      <c r="P47" s="154"/>
      <c r="Q47" s="154"/>
      <c r="R47" s="154"/>
      <c r="S47" s="70" t="s">
        <v>251</v>
      </c>
      <c r="T47" s="157" t="s">
        <v>352</v>
      </c>
      <c r="U47" s="99">
        <v>10</v>
      </c>
      <c r="V47" s="99" t="s">
        <v>355</v>
      </c>
      <c r="W47" s="99" t="s">
        <v>353</v>
      </c>
      <c r="X47" s="99" t="s">
        <v>353</v>
      </c>
      <c r="Z47" s="154"/>
      <c r="AA47" s="154"/>
      <c r="AB47" s="154"/>
      <c r="AC47" s="154"/>
      <c r="AD47" s="44"/>
      <c r="AE47" s="48"/>
      <c r="AF47" s="48"/>
      <c r="AG47" s="48"/>
      <c r="AH47" s="48"/>
      <c r="AI47" s="48"/>
    </row>
    <row r="48" spans="1:35" ht="12" customHeight="1">
      <c r="A48" s="303" t="s">
        <v>407</v>
      </c>
      <c r="B48" s="304"/>
      <c r="C48" s="378" t="s">
        <v>180</v>
      </c>
      <c r="D48" s="380" t="s">
        <v>181</v>
      </c>
      <c r="E48" s="380" t="s">
        <v>255</v>
      </c>
      <c r="F48" s="380" t="s">
        <v>182</v>
      </c>
      <c r="G48" s="380" t="s">
        <v>183</v>
      </c>
      <c r="H48" s="384" t="s">
        <v>184</v>
      </c>
      <c r="I48" s="384" t="s">
        <v>185</v>
      </c>
      <c r="J48" s="392" t="s">
        <v>186</v>
      </c>
      <c r="K48" s="384" t="s">
        <v>187</v>
      </c>
      <c r="L48" s="386" t="s">
        <v>256</v>
      </c>
      <c r="M48" s="387"/>
      <c r="N48" s="64"/>
      <c r="O48" s="299" t="s">
        <v>36</v>
      </c>
      <c r="P48" s="299"/>
      <c r="Q48" s="299"/>
      <c r="R48" s="45"/>
      <c r="S48" s="70" t="s">
        <v>257</v>
      </c>
      <c r="T48" s="157" t="s">
        <v>352</v>
      </c>
      <c r="U48" s="99" t="s">
        <v>353</v>
      </c>
      <c r="V48" s="99" t="s">
        <v>355</v>
      </c>
      <c r="W48" s="99" t="s">
        <v>353</v>
      </c>
      <c r="X48" s="99" t="s">
        <v>353</v>
      </c>
      <c r="Z48" s="45"/>
      <c r="AA48" s="45"/>
      <c r="AB48" s="45"/>
      <c r="AC48" s="45"/>
      <c r="AD48" s="44"/>
      <c r="AE48" s="48"/>
      <c r="AF48" s="48"/>
      <c r="AG48" s="48"/>
      <c r="AH48" s="48"/>
      <c r="AI48" s="48"/>
    </row>
    <row r="49" spans="1:35" ht="12" customHeight="1">
      <c r="A49" s="305"/>
      <c r="B49" s="306"/>
      <c r="C49" s="379"/>
      <c r="D49" s="379"/>
      <c r="E49" s="379"/>
      <c r="F49" s="379"/>
      <c r="G49" s="379"/>
      <c r="H49" s="379"/>
      <c r="I49" s="379"/>
      <c r="J49" s="393"/>
      <c r="K49" s="385"/>
      <c r="L49" s="388"/>
      <c r="M49" s="389"/>
      <c r="N49" s="64"/>
      <c r="O49" s="154"/>
      <c r="P49" s="154"/>
      <c r="Q49" s="154"/>
      <c r="R49" s="154"/>
      <c r="S49" s="70" t="s">
        <v>258</v>
      </c>
      <c r="T49" s="157" t="s">
        <v>352</v>
      </c>
      <c r="U49" s="99">
        <v>1200</v>
      </c>
      <c r="V49" s="99" t="s">
        <v>353</v>
      </c>
      <c r="W49" s="99" t="s">
        <v>353</v>
      </c>
      <c r="X49" s="99" t="s">
        <v>353</v>
      </c>
      <c r="Z49" s="154"/>
      <c r="AA49" s="154"/>
      <c r="AB49" s="154"/>
      <c r="AC49" s="154"/>
      <c r="AD49" s="44"/>
      <c r="AE49" s="48"/>
      <c r="AF49" s="48"/>
      <c r="AG49" s="48"/>
      <c r="AH49" s="48"/>
      <c r="AI49" s="48"/>
    </row>
    <row r="50" spans="1:35" ht="12" customHeight="1">
      <c r="A50" s="305"/>
      <c r="B50" s="306"/>
      <c r="C50" s="159" t="s">
        <v>33</v>
      </c>
      <c r="D50" s="159" t="s">
        <v>33</v>
      </c>
      <c r="E50" s="159" t="s">
        <v>33</v>
      </c>
      <c r="F50" s="159" t="s">
        <v>33</v>
      </c>
      <c r="G50" s="159" t="s">
        <v>37</v>
      </c>
      <c r="H50" s="160" t="s">
        <v>33</v>
      </c>
      <c r="I50" s="159" t="s">
        <v>38</v>
      </c>
      <c r="J50" s="159" t="s">
        <v>55</v>
      </c>
      <c r="K50" s="159" t="s">
        <v>55</v>
      </c>
      <c r="L50" s="390" t="s">
        <v>39</v>
      </c>
      <c r="M50" s="391"/>
      <c r="N50" s="64"/>
      <c r="O50" s="154"/>
      <c r="P50" s="154"/>
      <c r="Q50" s="154"/>
      <c r="R50" s="154"/>
      <c r="S50" s="70" t="s">
        <v>259</v>
      </c>
      <c r="T50" s="157">
        <v>30</v>
      </c>
      <c r="U50" s="99">
        <v>30</v>
      </c>
      <c r="V50" s="99">
        <v>21</v>
      </c>
      <c r="W50" s="99">
        <v>17</v>
      </c>
      <c r="X50" s="99" t="s">
        <v>353</v>
      </c>
      <c r="Z50" s="154"/>
      <c r="AA50" s="154"/>
      <c r="AB50" s="154"/>
      <c r="AC50" s="154"/>
      <c r="AD50" s="44"/>
      <c r="AE50" s="48"/>
      <c r="AF50" s="48"/>
      <c r="AG50" s="48"/>
      <c r="AH50" s="48"/>
      <c r="AI50" s="48"/>
    </row>
    <row r="51" spans="1:35" ht="12" customHeight="1">
      <c r="A51" s="314" t="s">
        <v>265</v>
      </c>
      <c r="B51" s="315"/>
      <c r="C51" s="99">
        <v>257</v>
      </c>
      <c r="D51" s="99" t="s">
        <v>353</v>
      </c>
      <c r="E51" s="99" t="s">
        <v>353</v>
      </c>
      <c r="F51" s="99" t="s">
        <v>354</v>
      </c>
      <c r="G51" s="99" t="s">
        <v>340</v>
      </c>
      <c r="H51" s="99">
        <v>6</v>
      </c>
      <c r="I51" s="99" t="s">
        <v>352</v>
      </c>
      <c r="J51" s="99" t="s">
        <v>352</v>
      </c>
      <c r="K51" s="99">
        <v>676</v>
      </c>
      <c r="L51" s="399">
        <v>994956</v>
      </c>
      <c r="M51" s="400"/>
      <c r="N51" s="64"/>
      <c r="O51" s="299" t="s">
        <v>260</v>
      </c>
      <c r="P51" s="299"/>
      <c r="Q51" s="299"/>
      <c r="R51" s="45"/>
      <c r="S51" s="70" t="s">
        <v>261</v>
      </c>
      <c r="T51" s="157" t="s">
        <v>352</v>
      </c>
      <c r="U51" s="99" t="s">
        <v>353</v>
      </c>
      <c r="V51" s="99" t="s">
        <v>353</v>
      </c>
      <c r="W51" s="99" t="s">
        <v>353</v>
      </c>
      <c r="X51" s="99" t="s">
        <v>353</v>
      </c>
      <c r="Z51" s="45"/>
      <c r="AA51" s="45"/>
      <c r="AB51" s="45"/>
      <c r="AC51" s="45"/>
      <c r="AD51" s="44"/>
      <c r="AE51" s="48"/>
      <c r="AF51" s="48"/>
      <c r="AG51" s="48"/>
      <c r="AH51" s="48"/>
      <c r="AI51" s="48"/>
    </row>
    <row r="52" spans="1:35" ht="12" customHeight="1">
      <c r="A52" s="316">
        <v>60</v>
      </c>
      <c r="B52" s="308"/>
      <c r="C52" s="99">
        <v>1072</v>
      </c>
      <c r="D52" s="99">
        <v>5</v>
      </c>
      <c r="E52" s="99">
        <v>5</v>
      </c>
      <c r="F52" s="99">
        <v>3871</v>
      </c>
      <c r="G52" s="99" t="s">
        <v>352</v>
      </c>
      <c r="H52" s="99">
        <v>569</v>
      </c>
      <c r="I52" s="99">
        <v>17</v>
      </c>
      <c r="J52" s="99">
        <v>27</v>
      </c>
      <c r="K52" s="99">
        <v>1122</v>
      </c>
      <c r="L52" s="394">
        <v>31467798</v>
      </c>
      <c r="M52" s="396"/>
      <c r="N52" s="64"/>
      <c r="O52" s="154"/>
      <c r="P52" s="154"/>
      <c r="Q52" s="154"/>
      <c r="R52" s="154"/>
      <c r="S52" s="70" t="s">
        <v>262</v>
      </c>
      <c r="T52" s="157">
        <v>1386</v>
      </c>
      <c r="U52" s="99">
        <v>1050</v>
      </c>
      <c r="V52" s="99">
        <v>650</v>
      </c>
      <c r="W52" s="99">
        <v>650</v>
      </c>
      <c r="X52" s="99" t="s">
        <v>353</v>
      </c>
      <c r="Z52" s="154"/>
      <c r="AA52" s="154"/>
      <c r="AB52" s="154"/>
      <c r="AC52" s="154"/>
      <c r="AD52" s="44"/>
      <c r="AE52" s="48"/>
      <c r="AF52" s="48"/>
      <c r="AG52" s="48"/>
      <c r="AH52" s="48"/>
      <c r="AI52" s="48"/>
    </row>
    <row r="53" spans="1:35" ht="12" customHeight="1">
      <c r="A53" s="307">
        <v>61</v>
      </c>
      <c r="B53" s="308"/>
      <c r="C53" s="99">
        <v>157</v>
      </c>
      <c r="D53" s="99">
        <v>4</v>
      </c>
      <c r="E53" s="99">
        <v>4</v>
      </c>
      <c r="F53" s="99" t="s">
        <v>352</v>
      </c>
      <c r="G53" s="99" t="s">
        <v>352</v>
      </c>
      <c r="H53" s="99">
        <v>1</v>
      </c>
      <c r="I53" s="99" t="s">
        <v>352</v>
      </c>
      <c r="J53" s="99">
        <v>12</v>
      </c>
      <c r="K53" s="99" t="s">
        <v>352</v>
      </c>
      <c r="L53" s="394">
        <v>606555</v>
      </c>
      <c r="M53" s="396"/>
      <c r="N53" s="64"/>
      <c r="O53" s="154"/>
      <c r="P53" s="154"/>
      <c r="Q53" s="154"/>
      <c r="R53" s="154"/>
      <c r="S53" s="70" t="s">
        <v>263</v>
      </c>
      <c r="T53" s="157">
        <v>1980</v>
      </c>
      <c r="U53" s="99">
        <v>1633</v>
      </c>
      <c r="V53" s="99">
        <v>548</v>
      </c>
      <c r="W53" s="99">
        <v>405</v>
      </c>
      <c r="X53" s="99">
        <v>192</v>
      </c>
      <c r="Z53" s="154"/>
      <c r="AA53" s="154"/>
      <c r="AB53" s="154"/>
      <c r="AC53" s="154"/>
      <c r="AD53" s="44"/>
      <c r="AE53" s="48"/>
      <c r="AF53" s="48"/>
      <c r="AG53" s="48"/>
      <c r="AH53" s="48"/>
      <c r="AI53" s="48"/>
    </row>
    <row r="54" spans="1:35" ht="12" customHeight="1">
      <c r="A54" s="307">
        <v>62</v>
      </c>
      <c r="B54" s="308"/>
      <c r="C54" s="99">
        <v>262</v>
      </c>
      <c r="D54" s="99">
        <v>1</v>
      </c>
      <c r="E54" s="99">
        <v>1</v>
      </c>
      <c r="F54" s="99" t="s">
        <v>352</v>
      </c>
      <c r="G54" s="99" t="s">
        <v>352</v>
      </c>
      <c r="H54" s="99">
        <v>1</v>
      </c>
      <c r="I54" s="99" t="s">
        <v>352</v>
      </c>
      <c r="J54" s="99">
        <v>22</v>
      </c>
      <c r="K54" s="99" t="s">
        <v>352</v>
      </c>
      <c r="L54" s="397">
        <v>578203</v>
      </c>
      <c r="M54" s="395"/>
      <c r="N54" s="64"/>
      <c r="O54" s="299" t="s">
        <v>40</v>
      </c>
      <c r="P54" s="299"/>
      <c r="Q54" s="299"/>
      <c r="R54" s="45"/>
      <c r="S54" s="70" t="s">
        <v>264</v>
      </c>
      <c r="T54" s="157" t="s">
        <v>352</v>
      </c>
      <c r="U54" s="99" t="s">
        <v>353</v>
      </c>
      <c r="V54" s="99" t="s">
        <v>353</v>
      </c>
      <c r="W54" s="99" t="s">
        <v>353</v>
      </c>
      <c r="X54" s="99" t="s">
        <v>353</v>
      </c>
      <c r="Z54" s="45"/>
      <c r="AA54" s="45"/>
      <c r="AB54" s="45"/>
      <c r="AC54" s="45"/>
      <c r="AD54" s="44"/>
      <c r="AE54" s="48"/>
      <c r="AF54" s="48"/>
      <c r="AG54" s="48"/>
      <c r="AH54" s="48"/>
      <c r="AI54" s="48"/>
    </row>
    <row r="55" spans="1:35" ht="12" customHeight="1">
      <c r="A55" s="309">
        <v>63</v>
      </c>
      <c r="B55" s="310"/>
      <c r="C55" s="284">
        <f>SUM(C57:C64)</f>
        <v>401</v>
      </c>
      <c r="D55" s="284" t="s">
        <v>208</v>
      </c>
      <c r="E55" s="284">
        <f>SUM(E57:E64)</f>
        <v>4</v>
      </c>
      <c r="F55" s="284" t="s">
        <v>208</v>
      </c>
      <c r="G55" s="284" t="s">
        <v>208</v>
      </c>
      <c r="H55" s="284" t="s">
        <v>208</v>
      </c>
      <c r="I55" s="284" t="s">
        <v>208</v>
      </c>
      <c r="J55" s="284" t="s">
        <v>208</v>
      </c>
      <c r="K55" s="284" t="s">
        <v>208</v>
      </c>
      <c r="L55" s="398">
        <f>SUM(L57:M64)</f>
        <v>6270725</v>
      </c>
      <c r="M55" s="398"/>
      <c r="N55" s="119"/>
      <c r="O55" s="149"/>
      <c r="P55" s="149"/>
      <c r="Q55" s="149"/>
      <c r="R55" s="149"/>
      <c r="S55" s="105" t="s">
        <v>262</v>
      </c>
      <c r="T55" s="112">
        <v>12819</v>
      </c>
      <c r="U55" s="113">
        <v>13131</v>
      </c>
      <c r="V55" s="113">
        <v>10999</v>
      </c>
      <c r="W55" s="113">
        <v>8292</v>
      </c>
      <c r="X55" s="113">
        <v>10839</v>
      </c>
      <c r="Y55" s="101"/>
      <c r="Z55" s="149"/>
      <c r="AA55" s="149"/>
      <c r="AB55" s="149"/>
      <c r="AC55" s="149"/>
      <c r="AD55" s="126"/>
      <c r="AE55" s="48"/>
      <c r="AF55" s="48"/>
      <c r="AG55" s="48"/>
      <c r="AH55" s="48"/>
      <c r="AI55" s="48"/>
    </row>
    <row r="56" spans="1:35" ht="12" customHeight="1">
      <c r="A56" s="312"/>
      <c r="B56" s="313"/>
      <c r="C56" s="161"/>
      <c r="D56" s="44"/>
      <c r="E56" s="44"/>
      <c r="F56" s="44"/>
      <c r="G56" s="44"/>
      <c r="I56" s="162"/>
      <c r="J56" s="40"/>
      <c r="L56" s="383"/>
      <c r="M56" s="383"/>
      <c r="N56" s="64"/>
      <c r="O56" s="154"/>
      <c r="P56" s="154"/>
      <c r="Q56" s="154"/>
      <c r="R56" s="154"/>
      <c r="S56" s="70" t="s">
        <v>263</v>
      </c>
      <c r="T56" s="157" t="s">
        <v>352</v>
      </c>
      <c r="U56" s="99" t="s">
        <v>353</v>
      </c>
      <c r="V56" s="99" t="s">
        <v>353</v>
      </c>
      <c r="W56" s="99" t="s">
        <v>353</v>
      </c>
      <c r="X56" s="99" t="s">
        <v>353</v>
      </c>
      <c r="Z56" s="154"/>
      <c r="AA56" s="154"/>
      <c r="AB56" s="154"/>
      <c r="AC56" s="154"/>
      <c r="AD56" s="44"/>
      <c r="AE56" s="48"/>
      <c r="AF56" s="48"/>
      <c r="AG56" s="48"/>
      <c r="AH56" s="48"/>
      <c r="AI56" s="48"/>
    </row>
    <row r="57" spans="1:35" ht="12" customHeight="1">
      <c r="A57" s="299" t="s">
        <v>11</v>
      </c>
      <c r="B57" s="300"/>
      <c r="C57" s="163" t="s">
        <v>244</v>
      </c>
      <c r="D57" s="96" t="s">
        <v>244</v>
      </c>
      <c r="E57" s="96" t="s">
        <v>244</v>
      </c>
      <c r="F57" s="96" t="s">
        <v>244</v>
      </c>
      <c r="G57" s="96" t="s">
        <v>244</v>
      </c>
      <c r="H57" s="96" t="s">
        <v>244</v>
      </c>
      <c r="I57" s="96" t="s">
        <v>242</v>
      </c>
      <c r="J57" s="96" t="s">
        <v>244</v>
      </c>
      <c r="K57" s="96" t="s">
        <v>244</v>
      </c>
      <c r="L57" s="394" t="s">
        <v>244</v>
      </c>
      <c r="M57" s="395"/>
      <c r="N57" s="64"/>
      <c r="O57" s="299" t="s">
        <v>41</v>
      </c>
      <c r="P57" s="299"/>
      <c r="Q57" s="299"/>
      <c r="R57" s="45"/>
      <c r="S57" s="70" t="s">
        <v>264</v>
      </c>
      <c r="T57" s="157" t="s">
        <v>352</v>
      </c>
      <c r="U57" s="99" t="s">
        <v>353</v>
      </c>
      <c r="V57" s="99" t="s">
        <v>353</v>
      </c>
      <c r="W57" s="99" t="s">
        <v>353</v>
      </c>
      <c r="X57" s="99" t="s">
        <v>353</v>
      </c>
      <c r="Z57" s="45"/>
      <c r="AA57" s="45"/>
      <c r="AB57" s="45"/>
      <c r="AC57" s="45"/>
      <c r="AD57" s="44"/>
      <c r="AE57" s="48"/>
      <c r="AF57" s="48"/>
      <c r="AG57" s="48"/>
      <c r="AH57" s="48"/>
      <c r="AI57" s="48"/>
    </row>
    <row r="58" spans="1:35" ht="12" customHeight="1">
      <c r="A58" s="299" t="s">
        <v>12</v>
      </c>
      <c r="B58" s="300"/>
      <c r="C58" s="96">
        <v>400</v>
      </c>
      <c r="D58" s="96" t="s">
        <v>244</v>
      </c>
      <c r="E58" s="96">
        <v>3</v>
      </c>
      <c r="F58" s="96" t="s">
        <v>244</v>
      </c>
      <c r="G58" s="96" t="s">
        <v>244</v>
      </c>
      <c r="H58" s="96" t="s">
        <v>244</v>
      </c>
      <c r="I58" s="96" t="s">
        <v>244</v>
      </c>
      <c r="J58" s="96" t="s">
        <v>244</v>
      </c>
      <c r="K58" s="96" t="s">
        <v>244</v>
      </c>
      <c r="L58" s="394">
        <v>5594455</v>
      </c>
      <c r="M58" s="395"/>
      <c r="N58" s="64"/>
      <c r="O58" s="154"/>
      <c r="P58" s="154"/>
      <c r="Q58" s="154"/>
      <c r="R58" s="154"/>
      <c r="S58" s="70" t="s">
        <v>262</v>
      </c>
      <c r="T58" s="157" t="s">
        <v>352</v>
      </c>
      <c r="U58" s="99" t="s">
        <v>351</v>
      </c>
      <c r="V58" s="99" t="s">
        <v>355</v>
      </c>
      <c r="W58" s="99" t="s">
        <v>355</v>
      </c>
      <c r="X58" s="99" t="s">
        <v>351</v>
      </c>
      <c r="Z58" s="154"/>
      <c r="AA58" s="154"/>
      <c r="AB58" s="154"/>
      <c r="AC58" s="154"/>
      <c r="AD58" s="44"/>
      <c r="AE58" s="48"/>
      <c r="AF58" s="48"/>
      <c r="AG58" s="48"/>
      <c r="AH58" s="48"/>
      <c r="AI58" s="48"/>
    </row>
    <row r="59" spans="1:35" ht="12" customHeight="1">
      <c r="A59" s="299" t="s">
        <v>13</v>
      </c>
      <c r="B59" s="300"/>
      <c r="C59" s="96">
        <v>1</v>
      </c>
      <c r="D59" s="96" t="s">
        <v>244</v>
      </c>
      <c r="E59" s="96" t="s">
        <v>244</v>
      </c>
      <c r="F59" s="96" t="s">
        <v>244</v>
      </c>
      <c r="G59" s="96" t="s">
        <v>244</v>
      </c>
      <c r="H59" s="96" t="s">
        <v>244</v>
      </c>
      <c r="I59" s="96" t="s">
        <v>244</v>
      </c>
      <c r="J59" s="96" t="s">
        <v>244</v>
      </c>
      <c r="K59" s="96" t="s">
        <v>244</v>
      </c>
      <c r="L59" s="394">
        <v>124200</v>
      </c>
      <c r="M59" s="395"/>
      <c r="N59" s="64"/>
      <c r="O59" s="154"/>
      <c r="P59" s="154"/>
      <c r="Q59" s="154"/>
      <c r="R59" s="154"/>
      <c r="S59" s="70" t="s">
        <v>263</v>
      </c>
      <c r="T59" s="157" t="s">
        <v>352</v>
      </c>
      <c r="U59" s="99">
        <v>114</v>
      </c>
      <c r="V59" s="99" t="s">
        <v>353</v>
      </c>
      <c r="W59" s="99" t="s">
        <v>355</v>
      </c>
      <c r="X59" s="99" t="s">
        <v>353</v>
      </c>
      <c r="Z59" s="154"/>
      <c r="AA59" s="154"/>
      <c r="AB59" s="154"/>
      <c r="AC59" s="154"/>
      <c r="AD59" s="44"/>
      <c r="AE59" s="48"/>
      <c r="AF59" s="48"/>
      <c r="AG59" s="48"/>
      <c r="AH59" s="48"/>
      <c r="AI59" s="48"/>
    </row>
    <row r="60" spans="1:35" ht="12" customHeight="1">
      <c r="A60" s="299" t="s">
        <v>14</v>
      </c>
      <c r="B60" s="300"/>
      <c r="C60" s="96" t="s">
        <v>244</v>
      </c>
      <c r="D60" s="96" t="s">
        <v>244</v>
      </c>
      <c r="E60" s="96" t="s">
        <v>244</v>
      </c>
      <c r="F60" s="96" t="s">
        <v>244</v>
      </c>
      <c r="G60" s="96" t="s">
        <v>244</v>
      </c>
      <c r="H60" s="96" t="s">
        <v>244</v>
      </c>
      <c r="I60" s="96" t="s">
        <v>244</v>
      </c>
      <c r="J60" s="96" t="s">
        <v>244</v>
      </c>
      <c r="K60" s="96" t="s">
        <v>244</v>
      </c>
      <c r="L60" s="394">
        <v>23600</v>
      </c>
      <c r="M60" s="395"/>
      <c r="N60" s="64"/>
      <c r="O60" s="299" t="s">
        <v>42</v>
      </c>
      <c r="P60" s="299"/>
      <c r="Q60" s="299"/>
      <c r="R60" s="45"/>
      <c r="S60" s="70" t="s">
        <v>264</v>
      </c>
      <c r="T60" s="157" t="s">
        <v>352</v>
      </c>
      <c r="U60" s="99" t="s">
        <v>355</v>
      </c>
      <c r="V60" s="99" t="s">
        <v>353</v>
      </c>
      <c r="W60" s="99" t="s">
        <v>353</v>
      </c>
      <c r="X60" s="99" t="s">
        <v>355</v>
      </c>
      <c r="Z60" s="45"/>
      <c r="AA60" s="45"/>
      <c r="AB60" s="45"/>
      <c r="AC60" s="45"/>
      <c r="AD60" s="44"/>
      <c r="AE60" s="48"/>
      <c r="AF60" s="48"/>
      <c r="AG60" s="48"/>
      <c r="AH60" s="48"/>
      <c r="AI60" s="48"/>
    </row>
    <row r="61" spans="1:35" ht="12" customHeight="1">
      <c r="A61" s="299" t="s">
        <v>15</v>
      </c>
      <c r="B61" s="300"/>
      <c r="C61" s="96" t="s">
        <v>244</v>
      </c>
      <c r="D61" s="96" t="s">
        <v>244</v>
      </c>
      <c r="E61" s="96" t="s">
        <v>244</v>
      </c>
      <c r="F61" s="96" t="s">
        <v>244</v>
      </c>
      <c r="G61" s="96" t="s">
        <v>244</v>
      </c>
      <c r="H61" s="96" t="s">
        <v>244</v>
      </c>
      <c r="I61" s="96" t="s">
        <v>244</v>
      </c>
      <c r="J61" s="96" t="s">
        <v>244</v>
      </c>
      <c r="K61" s="96" t="s">
        <v>244</v>
      </c>
      <c r="L61" s="394" t="s">
        <v>352</v>
      </c>
      <c r="M61" s="395"/>
      <c r="N61" s="64"/>
      <c r="O61" s="154"/>
      <c r="P61" s="154"/>
      <c r="Q61" s="154"/>
      <c r="R61" s="154"/>
      <c r="S61" s="70" t="s">
        <v>262</v>
      </c>
      <c r="T61" s="157" t="s">
        <v>352</v>
      </c>
      <c r="U61" s="99">
        <v>7240</v>
      </c>
      <c r="V61" s="99" t="s">
        <v>353</v>
      </c>
      <c r="W61" s="99" t="s">
        <v>353</v>
      </c>
      <c r="X61" s="99" t="s">
        <v>353</v>
      </c>
      <c r="Z61" s="154"/>
      <c r="AA61" s="154"/>
      <c r="AB61" s="154"/>
      <c r="AC61" s="154"/>
      <c r="AD61" s="44"/>
      <c r="AE61" s="48"/>
      <c r="AF61" s="48"/>
      <c r="AG61" s="48"/>
      <c r="AH61" s="48"/>
      <c r="AI61" s="48"/>
    </row>
    <row r="62" spans="1:35" ht="12" customHeight="1">
      <c r="A62" s="299" t="s">
        <v>16</v>
      </c>
      <c r="B62" s="300"/>
      <c r="C62" s="96" t="s">
        <v>244</v>
      </c>
      <c r="D62" s="96" t="s">
        <v>244</v>
      </c>
      <c r="E62" s="96" t="s">
        <v>244</v>
      </c>
      <c r="F62" s="96" t="s">
        <v>244</v>
      </c>
      <c r="G62" s="96" t="s">
        <v>244</v>
      </c>
      <c r="H62" s="96" t="s">
        <v>244</v>
      </c>
      <c r="I62" s="96" t="s">
        <v>244</v>
      </c>
      <c r="J62" s="96" t="s">
        <v>244</v>
      </c>
      <c r="K62" s="96" t="s">
        <v>244</v>
      </c>
      <c r="L62" s="394">
        <v>218470</v>
      </c>
      <c r="M62" s="395"/>
      <c r="N62" s="64"/>
      <c r="O62" s="154"/>
      <c r="P62" s="154"/>
      <c r="Q62" s="154"/>
      <c r="R62" s="154"/>
      <c r="S62" s="70" t="s">
        <v>263</v>
      </c>
      <c r="T62" s="157">
        <v>280</v>
      </c>
      <c r="U62" s="99">
        <v>120</v>
      </c>
      <c r="V62" s="99">
        <v>270</v>
      </c>
      <c r="W62" s="99">
        <v>51</v>
      </c>
      <c r="X62" s="99">
        <v>234</v>
      </c>
      <c r="Z62" s="154"/>
      <c r="AA62" s="154"/>
      <c r="AB62" s="154"/>
      <c r="AC62" s="154"/>
      <c r="AD62" s="44"/>
      <c r="AE62" s="48"/>
      <c r="AF62" s="48"/>
      <c r="AG62" s="48"/>
      <c r="AH62" s="48"/>
      <c r="AI62" s="48"/>
    </row>
    <row r="63" spans="1:35" ht="12" customHeight="1">
      <c r="A63" s="299" t="s">
        <v>17</v>
      </c>
      <c r="B63" s="300"/>
      <c r="C63" s="163" t="s">
        <v>244</v>
      </c>
      <c r="D63" s="96" t="s">
        <v>244</v>
      </c>
      <c r="E63" s="96" t="s">
        <v>244</v>
      </c>
      <c r="F63" s="96" t="s">
        <v>244</v>
      </c>
      <c r="G63" s="96" t="s">
        <v>244</v>
      </c>
      <c r="H63" s="96" t="s">
        <v>244</v>
      </c>
      <c r="I63" s="96" t="s">
        <v>244</v>
      </c>
      <c r="J63" s="96" t="s">
        <v>244</v>
      </c>
      <c r="K63" s="96" t="s">
        <v>244</v>
      </c>
      <c r="L63" s="394" t="s">
        <v>244</v>
      </c>
      <c r="M63" s="395"/>
      <c r="N63" s="64"/>
      <c r="O63" s="299" t="s">
        <v>43</v>
      </c>
      <c r="P63" s="299"/>
      <c r="Q63" s="299"/>
      <c r="R63" s="45"/>
      <c r="S63" s="70" t="s">
        <v>264</v>
      </c>
      <c r="T63" s="157" t="s">
        <v>355</v>
      </c>
      <c r="U63" s="99" t="s">
        <v>355</v>
      </c>
      <c r="V63" s="99" t="s">
        <v>353</v>
      </c>
      <c r="W63" s="99" t="s">
        <v>353</v>
      </c>
      <c r="X63" s="99" t="s">
        <v>353</v>
      </c>
      <c r="Y63" s="40"/>
      <c r="Z63" s="45"/>
      <c r="AA63" s="45"/>
      <c r="AB63" s="45"/>
      <c r="AC63" s="45"/>
      <c r="AD63" s="44"/>
      <c r="AE63" s="48"/>
      <c r="AF63" s="48"/>
      <c r="AG63" s="48"/>
      <c r="AH63" s="48"/>
      <c r="AI63" s="48"/>
    </row>
    <row r="64" spans="1:35" ht="12" customHeight="1">
      <c r="A64" s="301" t="s">
        <v>19</v>
      </c>
      <c r="B64" s="302"/>
      <c r="C64" s="164" t="s">
        <v>353</v>
      </c>
      <c r="D64" s="164" t="s">
        <v>244</v>
      </c>
      <c r="E64" s="164">
        <v>1</v>
      </c>
      <c r="F64" s="164" t="s">
        <v>244</v>
      </c>
      <c r="G64" s="164" t="s">
        <v>244</v>
      </c>
      <c r="H64" s="164" t="s">
        <v>244</v>
      </c>
      <c r="I64" s="164" t="s">
        <v>244</v>
      </c>
      <c r="J64" s="164" t="s">
        <v>244</v>
      </c>
      <c r="K64" s="164" t="s">
        <v>244</v>
      </c>
      <c r="L64" s="401">
        <v>310000</v>
      </c>
      <c r="M64" s="402"/>
      <c r="N64" s="64"/>
      <c r="O64" s="165"/>
      <c r="P64" s="166"/>
      <c r="Q64" s="166"/>
      <c r="R64" s="166"/>
      <c r="S64" s="167" t="s">
        <v>179</v>
      </c>
      <c r="T64" s="157">
        <v>64</v>
      </c>
      <c r="U64" s="99">
        <v>87</v>
      </c>
      <c r="V64" s="99">
        <v>46</v>
      </c>
      <c r="W64" s="99">
        <v>64</v>
      </c>
      <c r="X64" s="99">
        <v>56</v>
      </c>
      <c r="Y64" s="40"/>
      <c r="Z64" s="39"/>
      <c r="AA64" s="154"/>
      <c r="AB64" s="154"/>
      <c r="AC64" s="154"/>
      <c r="AD64" s="44"/>
      <c r="AE64" s="48"/>
      <c r="AF64" s="48"/>
      <c r="AG64" s="48"/>
      <c r="AH64" s="48"/>
      <c r="AI64" s="48"/>
    </row>
    <row r="65" spans="1:36" ht="12" customHeight="1">
      <c r="A65" s="66" t="s">
        <v>266</v>
      </c>
      <c r="N65" s="64"/>
      <c r="O65" s="66" t="s">
        <v>275</v>
      </c>
      <c r="T65" s="168"/>
      <c r="U65" s="168"/>
      <c r="V65" s="168"/>
      <c r="W65" s="168"/>
      <c r="X65" s="168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</row>
    <row r="66" spans="1:35" ht="12" customHeight="1">
      <c r="A66" s="66" t="s">
        <v>267</v>
      </c>
      <c r="M66" s="64"/>
      <c r="N66" s="64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</row>
    <row r="67" spans="1:35" ht="12" customHeight="1">
      <c r="A67" s="66" t="s">
        <v>268</v>
      </c>
      <c r="M67" s="64"/>
      <c r="N67" s="64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</row>
    <row r="68" spans="1:28" ht="12" customHeight="1">
      <c r="A68" s="66" t="s">
        <v>220</v>
      </c>
      <c r="Y68" s="40"/>
      <c r="Z68" s="40"/>
      <c r="AA68" s="40"/>
      <c r="AB68" s="40"/>
    </row>
    <row r="69" spans="25:28" ht="15.75" customHeight="1">
      <c r="Y69" s="40"/>
      <c r="Z69" s="40"/>
      <c r="AA69" s="40"/>
      <c r="AB69" s="40"/>
    </row>
    <row r="70" spans="25:28" ht="14.25">
      <c r="Y70" s="40"/>
      <c r="Z70" s="40"/>
      <c r="AA70" s="40"/>
      <c r="AB70" s="40"/>
    </row>
  </sheetData>
  <sheetProtection/>
  <mergeCells count="204">
    <mergeCell ref="L62:M62"/>
    <mergeCell ref="L63:M63"/>
    <mergeCell ref="O63:Q63"/>
    <mergeCell ref="L64:M64"/>
    <mergeCell ref="L59:M59"/>
    <mergeCell ref="L60:M60"/>
    <mergeCell ref="O60:Q60"/>
    <mergeCell ref="L61:M61"/>
    <mergeCell ref="L58:M58"/>
    <mergeCell ref="L53:M53"/>
    <mergeCell ref="L54:M54"/>
    <mergeCell ref="O54:Q54"/>
    <mergeCell ref="L55:M55"/>
    <mergeCell ref="L51:M51"/>
    <mergeCell ref="O51:Q51"/>
    <mergeCell ref="L52:M52"/>
    <mergeCell ref="L57:M57"/>
    <mergeCell ref="O57:Q57"/>
    <mergeCell ref="L56:M56"/>
    <mergeCell ref="K48:K49"/>
    <mergeCell ref="L48:M49"/>
    <mergeCell ref="O48:Q48"/>
    <mergeCell ref="L50:M50"/>
    <mergeCell ref="G48:G49"/>
    <mergeCell ref="H48:H49"/>
    <mergeCell ref="I48:I49"/>
    <mergeCell ref="J48:J49"/>
    <mergeCell ref="C48:C49"/>
    <mergeCell ref="D48:D49"/>
    <mergeCell ref="E48:E49"/>
    <mergeCell ref="F48:F49"/>
    <mergeCell ref="O40:S40"/>
    <mergeCell ref="O42:Q42"/>
    <mergeCell ref="D41:E41"/>
    <mergeCell ref="D42:E42"/>
    <mergeCell ref="D43:E43"/>
    <mergeCell ref="D40:E40"/>
    <mergeCell ref="P30:P33"/>
    <mergeCell ref="O45:Q45"/>
    <mergeCell ref="Q26:R29"/>
    <mergeCell ref="G28:G29"/>
    <mergeCell ref="H28:H29"/>
    <mergeCell ref="I28:I29"/>
    <mergeCell ref="Q30:R33"/>
    <mergeCell ref="F27:G27"/>
    <mergeCell ref="H27:I27"/>
    <mergeCell ref="D26:I26"/>
    <mergeCell ref="F6:F7"/>
    <mergeCell ref="G6:G7"/>
    <mergeCell ref="H6:H7"/>
    <mergeCell ref="D5:G5"/>
    <mergeCell ref="H5:M5"/>
    <mergeCell ref="K6:K7"/>
    <mergeCell ref="L6:L7"/>
    <mergeCell ref="J6:J7"/>
    <mergeCell ref="V6:V7"/>
    <mergeCell ref="M6:M7"/>
    <mergeCell ref="O6:S7"/>
    <mergeCell ref="T6:T7"/>
    <mergeCell ref="Q8:S9"/>
    <mergeCell ref="Q10:R13"/>
    <mergeCell ref="S10:S11"/>
    <mergeCell ref="Q14:R17"/>
    <mergeCell ref="A2:X2"/>
    <mergeCell ref="A3:M3"/>
    <mergeCell ref="O3:X3"/>
    <mergeCell ref="A5:A7"/>
    <mergeCell ref="B5:B7"/>
    <mergeCell ref="W6:W7"/>
    <mergeCell ref="X6:X7"/>
    <mergeCell ref="U6:U7"/>
    <mergeCell ref="C5:C6"/>
    <mergeCell ref="I6:I7"/>
    <mergeCell ref="O5:S5"/>
    <mergeCell ref="D6:D7"/>
    <mergeCell ref="E6:E7"/>
    <mergeCell ref="S20:S21"/>
    <mergeCell ref="P18:S19"/>
    <mergeCell ref="S12:S13"/>
    <mergeCell ref="S14:S15"/>
    <mergeCell ref="S16:S17"/>
    <mergeCell ref="A26:B29"/>
    <mergeCell ref="A30:B30"/>
    <mergeCell ref="A31:B31"/>
    <mergeCell ref="A32:B32"/>
    <mergeCell ref="S28:S29"/>
    <mergeCell ref="S24:S25"/>
    <mergeCell ref="P20:P25"/>
    <mergeCell ref="Q24:R25"/>
    <mergeCell ref="P26:P29"/>
    <mergeCell ref="Q20:R23"/>
    <mergeCell ref="A33:B33"/>
    <mergeCell ref="A34:B34"/>
    <mergeCell ref="A36:B36"/>
    <mergeCell ref="A37:B37"/>
    <mergeCell ref="A38:B38"/>
    <mergeCell ref="A39:B39"/>
    <mergeCell ref="A40:B40"/>
    <mergeCell ref="A41:B41"/>
    <mergeCell ref="A42:B42"/>
    <mergeCell ref="A43:B43"/>
    <mergeCell ref="A35:B35"/>
    <mergeCell ref="D27:E28"/>
    <mergeCell ref="D29:E29"/>
    <mergeCell ref="D30:E30"/>
    <mergeCell ref="D31:E31"/>
    <mergeCell ref="D32:E32"/>
    <mergeCell ref="D34:E34"/>
    <mergeCell ref="D39:E39"/>
    <mergeCell ref="D37:E37"/>
    <mergeCell ref="O8:O17"/>
    <mergeCell ref="O18:O29"/>
    <mergeCell ref="O30:O33"/>
    <mergeCell ref="F28:F29"/>
    <mergeCell ref="O37:X37"/>
    <mergeCell ref="P8:P17"/>
    <mergeCell ref="S22:S23"/>
    <mergeCell ref="S32:S33"/>
    <mergeCell ref="A56:B56"/>
    <mergeCell ref="A57:B57"/>
    <mergeCell ref="A51:B51"/>
    <mergeCell ref="A52:B52"/>
    <mergeCell ref="A53:B53"/>
    <mergeCell ref="D35:E35"/>
    <mergeCell ref="D36:E36"/>
    <mergeCell ref="D38:E38"/>
    <mergeCell ref="D33:E33"/>
    <mergeCell ref="A62:B62"/>
    <mergeCell ref="A63:B63"/>
    <mergeCell ref="A64:B64"/>
    <mergeCell ref="A48:B50"/>
    <mergeCell ref="A58:B58"/>
    <mergeCell ref="A59:B59"/>
    <mergeCell ref="A60:B60"/>
    <mergeCell ref="A61:B61"/>
    <mergeCell ref="A54:B54"/>
    <mergeCell ref="A55:B55"/>
    <mergeCell ref="S26:S27"/>
    <mergeCell ref="U30:U31"/>
    <mergeCell ref="V30:V31"/>
    <mergeCell ref="W30:W31"/>
    <mergeCell ref="T30:T31"/>
    <mergeCell ref="T26:T27"/>
    <mergeCell ref="W26:W27"/>
    <mergeCell ref="T28:T29"/>
    <mergeCell ref="S30:S31"/>
    <mergeCell ref="X30:X31"/>
    <mergeCell ref="U26:U27"/>
    <mergeCell ref="X28:X29"/>
    <mergeCell ref="W28:W29"/>
    <mergeCell ref="V28:V29"/>
    <mergeCell ref="X32:X33"/>
    <mergeCell ref="W32:W33"/>
    <mergeCell ref="V32:V33"/>
    <mergeCell ref="U32:U33"/>
    <mergeCell ref="V26:V27"/>
    <mergeCell ref="X12:X13"/>
    <mergeCell ref="T32:T33"/>
    <mergeCell ref="X26:X27"/>
    <mergeCell ref="U28:U29"/>
    <mergeCell ref="T10:T11"/>
    <mergeCell ref="T8:T9"/>
    <mergeCell ref="U8:U9"/>
    <mergeCell ref="T12:T13"/>
    <mergeCell ref="T14:T15"/>
    <mergeCell ref="U14:U15"/>
    <mergeCell ref="V8:V9"/>
    <mergeCell ref="W8:W9"/>
    <mergeCell ref="X8:X9"/>
    <mergeCell ref="U10:U11"/>
    <mergeCell ref="V10:V11"/>
    <mergeCell ref="W10:W11"/>
    <mergeCell ref="X10:X11"/>
    <mergeCell ref="X18:X19"/>
    <mergeCell ref="V14:V15"/>
    <mergeCell ref="W14:W15"/>
    <mergeCell ref="X14:X15"/>
    <mergeCell ref="X16:X17"/>
    <mergeCell ref="W16:W17"/>
    <mergeCell ref="V16:V17"/>
    <mergeCell ref="U18:U19"/>
    <mergeCell ref="V18:V19"/>
    <mergeCell ref="W18:W19"/>
    <mergeCell ref="V12:V13"/>
    <mergeCell ref="U12:U13"/>
    <mergeCell ref="T20:T21"/>
    <mergeCell ref="W12:W13"/>
    <mergeCell ref="T16:T17"/>
    <mergeCell ref="T18:T19"/>
    <mergeCell ref="U16:U17"/>
    <mergeCell ref="X20:X21"/>
    <mergeCell ref="W20:W21"/>
    <mergeCell ref="V20:V21"/>
    <mergeCell ref="U20:U21"/>
    <mergeCell ref="V24:V25"/>
    <mergeCell ref="U24:U25"/>
    <mergeCell ref="T24:T25"/>
    <mergeCell ref="X24:X25"/>
    <mergeCell ref="W24:W25"/>
    <mergeCell ref="X22:X23"/>
    <mergeCell ref="T22:T23"/>
    <mergeCell ref="U22:U23"/>
    <mergeCell ref="V22:V23"/>
    <mergeCell ref="W22:W23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7"/>
  <sheetViews>
    <sheetView tabSelected="1" zoomScale="75" zoomScaleNormal="75" zoomScalePageLayoutView="0" workbookViewId="0" topLeftCell="A1">
      <selection activeCell="R1" sqref="R1"/>
    </sheetView>
  </sheetViews>
  <sheetFormatPr defaultColWidth="10.59765625" defaultRowHeight="15"/>
  <cols>
    <col min="1" max="1" width="4.59765625" style="66" customWidth="1"/>
    <col min="2" max="2" width="2.09765625" style="66" customWidth="1"/>
    <col min="3" max="3" width="10.59765625" style="66" customWidth="1"/>
    <col min="4" max="4" width="2.09765625" style="66" customWidth="1"/>
    <col min="5" max="5" width="6.8984375" style="66" customWidth="1"/>
    <col min="6" max="10" width="11.59765625" style="66" customWidth="1"/>
    <col min="11" max="11" width="4" style="66" customWidth="1"/>
    <col min="12" max="12" width="13.8984375" style="66" customWidth="1"/>
    <col min="13" max="13" width="2.09765625" style="66" customWidth="1"/>
    <col min="14" max="14" width="3.59765625" style="66" customWidth="1"/>
    <col min="15" max="15" width="2.09765625" style="66" customWidth="1"/>
    <col min="16" max="16" width="12.3984375" style="66" customWidth="1"/>
    <col min="17" max="17" width="2.09765625" style="66" customWidth="1"/>
    <col min="18" max="18" width="5.3984375" style="66" customWidth="1"/>
    <col min="19" max="23" width="11.59765625" style="66" customWidth="1"/>
    <col min="24" max="16384" width="10.59765625" style="66" customWidth="1"/>
  </cols>
  <sheetData>
    <row r="1" spans="1:23" s="2" customFormat="1" ht="14.25">
      <c r="A1" s="1" t="s">
        <v>276</v>
      </c>
      <c r="B1" s="1"/>
      <c r="W1" s="3" t="s">
        <v>221</v>
      </c>
    </row>
    <row r="2" spans="1:23" s="5" customFormat="1" ht="17.25">
      <c r="A2" s="354" t="s">
        <v>409</v>
      </c>
      <c r="B2" s="354"/>
      <c r="C2" s="354"/>
      <c r="D2" s="354"/>
      <c r="E2" s="354"/>
      <c r="F2" s="354"/>
      <c r="G2" s="354"/>
      <c r="H2" s="354"/>
      <c r="I2" s="354"/>
      <c r="J2" s="354"/>
      <c r="K2" s="231"/>
      <c r="L2" s="354" t="s">
        <v>411</v>
      </c>
      <c r="M2" s="354"/>
      <c r="N2" s="354"/>
      <c r="O2" s="354"/>
      <c r="P2" s="354"/>
      <c r="Q2" s="354"/>
      <c r="R2" s="354"/>
      <c r="S2" s="354"/>
      <c r="T2" s="354"/>
      <c r="U2" s="354"/>
      <c r="V2" s="354"/>
      <c r="W2" s="354"/>
    </row>
    <row r="3" spans="3:23" s="5" customFormat="1" ht="17.25" customHeight="1" thickBot="1">
      <c r="C3" s="16"/>
      <c r="D3" s="16"/>
      <c r="E3" s="16"/>
      <c r="F3" s="16"/>
      <c r="G3" s="16"/>
      <c r="H3" s="16"/>
      <c r="I3" s="16"/>
      <c r="J3" s="15" t="s">
        <v>194</v>
      </c>
      <c r="K3" s="6"/>
      <c r="N3" s="16"/>
      <c r="O3" s="16"/>
      <c r="P3" s="16"/>
      <c r="Q3" s="16"/>
      <c r="R3" s="16"/>
      <c r="S3" s="16"/>
      <c r="T3" s="16"/>
      <c r="U3" s="16"/>
      <c r="V3" s="16"/>
      <c r="W3" s="15" t="s">
        <v>209</v>
      </c>
    </row>
    <row r="4" spans="1:24" s="5" customFormat="1" ht="17.25" customHeight="1">
      <c r="A4" s="369" t="s">
        <v>210</v>
      </c>
      <c r="B4" s="369"/>
      <c r="C4" s="369"/>
      <c r="D4" s="369"/>
      <c r="E4" s="370"/>
      <c r="F4" s="77" t="s">
        <v>265</v>
      </c>
      <c r="G4" s="78" t="s">
        <v>269</v>
      </c>
      <c r="H4" s="78" t="s">
        <v>270</v>
      </c>
      <c r="I4" s="78" t="s">
        <v>271</v>
      </c>
      <c r="J4" s="79" t="s">
        <v>272</v>
      </c>
      <c r="K4" s="6"/>
      <c r="L4" s="369" t="s">
        <v>34</v>
      </c>
      <c r="M4" s="369"/>
      <c r="N4" s="369"/>
      <c r="O4" s="369"/>
      <c r="P4" s="369"/>
      <c r="Q4" s="369"/>
      <c r="R4" s="370"/>
      <c r="S4" s="60" t="s">
        <v>265</v>
      </c>
      <c r="T4" s="60" t="s">
        <v>269</v>
      </c>
      <c r="U4" s="60" t="s">
        <v>270</v>
      </c>
      <c r="V4" s="60" t="s">
        <v>271</v>
      </c>
      <c r="W4" s="98" t="s">
        <v>272</v>
      </c>
      <c r="X4" s="13"/>
    </row>
    <row r="5" spans="1:23" s="101" customFormat="1" ht="17.25" customHeight="1">
      <c r="A5" s="422" t="s">
        <v>74</v>
      </c>
      <c r="B5" s="442" t="s">
        <v>211</v>
      </c>
      <c r="C5" s="443"/>
      <c r="D5" s="443"/>
      <c r="E5" s="444"/>
      <c r="F5" s="409">
        <v>20000</v>
      </c>
      <c r="G5" s="409">
        <v>20900</v>
      </c>
      <c r="H5" s="409">
        <v>22500</v>
      </c>
      <c r="I5" s="409">
        <v>17400</v>
      </c>
      <c r="J5" s="409">
        <v>47500</v>
      </c>
      <c r="K5" s="64"/>
      <c r="L5" s="410" t="s">
        <v>212</v>
      </c>
      <c r="M5" s="410"/>
      <c r="N5" s="410"/>
      <c r="O5" s="410"/>
      <c r="P5" s="410"/>
      <c r="Q5" s="410"/>
      <c r="R5" s="411"/>
      <c r="S5" s="407">
        <v>5077519</v>
      </c>
      <c r="T5" s="361">
        <v>13292608</v>
      </c>
      <c r="U5" s="361">
        <v>2421158</v>
      </c>
      <c r="V5" s="361">
        <v>3699310</v>
      </c>
      <c r="W5" s="361">
        <v>3995141</v>
      </c>
    </row>
    <row r="6" spans="1:23" ht="17.25" customHeight="1">
      <c r="A6" s="423"/>
      <c r="B6" s="445"/>
      <c r="C6" s="312"/>
      <c r="D6" s="312"/>
      <c r="E6" s="313"/>
      <c r="F6" s="409"/>
      <c r="G6" s="409"/>
      <c r="H6" s="409"/>
      <c r="I6" s="409"/>
      <c r="J6" s="409"/>
      <c r="K6" s="67"/>
      <c r="L6" s="412"/>
      <c r="M6" s="412"/>
      <c r="N6" s="412"/>
      <c r="O6" s="412"/>
      <c r="P6" s="412"/>
      <c r="Q6" s="412"/>
      <c r="R6" s="413"/>
      <c r="S6" s="403"/>
      <c r="T6" s="296"/>
      <c r="U6" s="296"/>
      <c r="V6" s="296"/>
      <c r="W6" s="296"/>
    </row>
    <row r="7" spans="1:23" ht="17.25" customHeight="1">
      <c r="A7" s="423"/>
      <c r="B7" s="445" t="s">
        <v>213</v>
      </c>
      <c r="C7" s="312"/>
      <c r="D7" s="312"/>
      <c r="E7" s="313"/>
      <c r="F7" s="409">
        <v>14900</v>
      </c>
      <c r="G7" s="409">
        <v>13800</v>
      </c>
      <c r="H7" s="409">
        <v>17400</v>
      </c>
      <c r="I7" s="409">
        <v>11500</v>
      </c>
      <c r="J7" s="409">
        <v>29300</v>
      </c>
      <c r="K7" s="64"/>
      <c r="L7" s="440" t="s">
        <v>412</v>
      </c>
      <c r="M7" s="414" t="s">
        <v>176</v>
      </c>
      <c r="N7" s="415"/>
      <c r="O7" s="415"/>
      <c r="P7" s="415"/>
      <c r="Q7" s="415"/>
      <c r="R7" s="415"/>
      <c r="S7" s="286">
        <v>14</v>
      </c>
      <c r="T7" s="277">
        <v>13</v>
      </c>
      <c r="U7" s="277" t="s">
        <v>446</v>
      </c>
      <c r="V7" s="277">
        <v>7</v>
      </c>
      <c r="W7" s="277">
        <v>5</v>
      </c>
    </row>
    <row r="8" spans="1:23" s="101" customFormat="1" ht="17.25" customHeight="1">
      <c r="A8" s="423"/>
      <c r="B8" s="445"/>
      <c r="C8" s="312"/>
      <c r="D8" s="312"/>
      <c r="E8" s="313"/>
      <c r="F8" s="409"/>
      <c r="G8" s="409"/>
      <c r="H8" s="409"/>
      <c r="I8" s="409"/>
      <c r="J8" s="409"/>
      <c r="K8" s="64"/>
      <c r="L8" s="441"/>
      <c r="M8" s="446" t="s">
        <v>283</v>
      </c>
      <c r="N8" s="447"/>
      <c r="O8" s="447"/>
      <c r="P8" s="447"/>
      <c r="Q8" s="447"/>
      <c r="R8" s="447"/>
      <c r="S8" s="287">
        <v>665439</v>
      </c>
      <c r="T8" s="277">
        <v>1805112</v>
      </c>
      <c r="U8" s="277" t="s">
        <v>446</v>
      </c>
      <c r="V8" s="277">
        <v>536311</v>
      </c>
      <c r="W8" s="277">
        <v>328092</v>
      </c>
    </row>
    <row r="9" spans="1:23" s="101" customFormat="1" ht="17.25" customHeight="1">
      <c r="A9" s="423"/>
      <c r="B9" s="430" t="s">
        <v>215</v>
      </c>
      <c r="C9" s="431"/>
      <c r="D9" s="431"/>
      <c r="E9" s="432"/>
      <c r="F9" s="409">
        <v>3370</v>
      </c>
      <c r="G9" s="409">
        <v>4710</v>
      </c>
      <c r="H9" s="409">
        <v>5250</v>
      </c>
      <c r="I9" s="409">
        <v>2560</v>
      </c>
      <c r="J9" s="409">
        <v>6080</v>
      </c>
      <c r="K9" s="119"/>
      <c r="L9" s="449" t="s">
        <v>207</v>
      </c>
      <c r="M9" s="414" t="s">
        <v>214</v>
      </c>
      <c r="N9" s="415"/>
      <c r="O9" s="415"/>
      <c r="P9" s="415"/>
      <c r="Q9" s="415"/>
      <c r="R9" s="415"/>
      <c r="S9" s="418">
        <v>588072</v>
      </c>
      <c r="T9" s="296">
        <v>110370</v>
      </c>
      <c r="U9" s="296">
        <v>50145</v>
      </c>
      <c r="V9" s="296">
        <v>38500</v>
      </c>
      <c r="W9" s="296">
        <v>49553</v>
      </c>
    </row>
    <row r="10" spans="1:23" s="101" customFormat="1" ht="17.25" customHeight="1">
      <c r="A10" s="423"/>
      <c r="B10" s="430"/>
      <c r="C10" s="431"/>
      <c r="D10" s="431"/>
      <c r="E10" s="432"/>
      <c r="F10" s="409"/>
      <c r="G10" s="409"/>
      <c r="H10" s="409"/>
      <c r="I10" s="409"/>
      <c r="J10" s="409"/>
      <c r="K10" s="119"/>
      <c r="L10" s="450"/>
      <c r="M10" s="416"/>
      <c r="N10" s="417"/>
      <c r="O10" s="417"/>
      <c r="P10" s="417"/>
      <c r="Q10" s="417"/>
      <c r="R10" s="417"/>
      <c r="S10" s="418"/>
      <c r="T10" s="296"/>
      <c r="U10" s="296"/>
      <c r="V10" s="296"/>
      <c r="W10" s="296"/>
    </row>
    <row r="11" spans="1:23" s="101" customFormat="1" ht="17.25" customHeight="1">
      <c r="A11" s="423"/>
      <c r="B11" s="430" t="s">
        <v>410</v>
      </c>
      <c r="C11" s="431"/>
      <c r="D11" s="431"/>
      <c r="E11" s="432"/>
      <c r="F11" s="408">
        <v>1.8</v>
      </c>
      <c r="G11" s="408">
        <v>2.6</v>
      </c>
      <c r="H11" s="408">
        <v>2.9</v>
      </c>
      <c r="I11" s="408">
        <v>1.5</v>
      </c>
      <c r="J11" s="408">
        <v>3.6</v>
      </c>
      <c r="K11" s="119"/>
      <c r="L11" s="450"/>
      <c r="M11" s="405" t="s">
        <v>216</v>
      </c>
      <c r="N11" s="436"/>
      <c r="O11" s="436"/>
      <c r="P11" s="406"/>
      <c r="Q11" s="436" t="s">
        <v>56</v>
      </c>
      <c r="R11" s="436"/>
      <c r="S11" s="286">
        <v>5</v>
      </c>
      <c r="T11" s="277">
        <v>18</v>
      </c>
      <c r="U11" s="277">
        <v>5</v>
      </c>
      <c r="V11" s="277">
        <v>5</v>
      </c>
      <c r="W11" s="277">
        <v>5</v>
      </c>
    </row>
    <row r="12" spans="1:23" s="101" customFormat="1" ht="17.25" customHeight="1">
      <c r="A12" s="423"/>
      <c r="B12" s="433"/>
      <c r="C12" s="434"/>
      <c r="D12" s="434"/>
      <c r="E12" s="435"/>
      <c r="F12" s="408"/>
      <c r="G12" s="408"/>
      <c r="H12" s="408"/>
      <c r="I12" s="408"/>
      <c r="J12" s="408"/>
      <c r="K12" s="119"/>
      <c r="L12" s="450"/>
      <c r="M12" s="419"/>
      <c r="N12" s="448"/>
      <c r="O12" s="448"/>
      <c r="P12" s="420"/>
      <c r="Q12" s="448" t="s">
        <v>277</v>
      </c>
      <c r="R12" s="448"/>
      <c r="S12" s="287">
        <v>40259</v>
      </c>
      <c r="T12" s="277">
        <v>87174</v>
      </c>
      <c r="U12" s="277">
        <v>36280</v>
      </c>
      <c r="V12" s="277">
        <v>36236</v>
      </c>
      <c r="W12" s="277">
        <v>43808</v>
      </c>
    </row>
    <row r="13" spans="1:23" s="101" customFormat="1" ht="17.25" customHeight="1">
      <c r="A13" s="577"/>
      <c r="B13" s="126"/>
      <c r="C13" s="126"/>
      <c r="D13" s="223"/>
      <c r="E13" s="134"/>
      <c r="F13" s="47"/>
      <c r="G13" s="47"/>
      <c r="H13" s="47"/>
      <c r="I13" s="47"/>
      <c r="J13" s="47"/>
      <c r="K13" s="173"/>
      <c r="L13" s="450"/>
      <c r="M13" s="405" t="s">
        <v>217</v>
      </c>
      <c r="N13" s="436"/>
      <c r="O13" s="436"/>
      <c r="P13" s="406"/>
      <c r="Q13" s="436" t="s">
        <v>56</v>
      </c>
      <c r="R13" s="436"/>
      <c r="S13" s="288" t="s">
        <v>446</v>
      </c>
      <c r="T13" s="277" t="s">
        <v>208</v>
      </c>
      <c r="U13" s="277" t="s">
        <v>208</v>
      </c>
      <c r="V13" s="277" t="s">
        <v>208</v>
      </c>
      <c r="W13" s="277" t="s">
        <v>208</v>
      </c>
    </row>
    <row r="14" spans="1:23" s="101" customFormat="1" ht="17.25" customHeight="1">
      <c r="A14" s="578" t="s">
        <v>222</v>
      </c>
      <c r="B14" s="424" t="s">
        <v>2</v>
      </c>
      <c r="C14" s="425"/>
      <c r="D14" s="426" t="s">
        <v>59</v>
      </c>
      <c r="E14" s="329"/>
      <c r="F14" s="234">
        <v>11300</v>
      </c>
      <c r="G14" s="225">
        <v>6740</v>
      </c>
      <c r="H14" s="225">
        <v>12600</v>
      </c>
      <c r="I14" s="225">
        <v>7170</v>
      </c>
      <c r="J14" s="225">
        <v>36300</v>
      </c>
      <c r="K14" s="173"/>
      <c r="L14" s="450"/>
      <c r="M14" s="419"/>
      <c r="N14" s="448"/>
      <c r="O14" s="448"/>
      <c r="P14" s="420"/>
      <c r="Q14" s="448" t="s">
        <v>278</v>
      </c>
      <c r="R14" s="448"/>
      <c r="S14" s="288" t="s">
        <v>446</v>
      </c>
      <c r="T14" s="277" t="s">
        <v>208</v>
      </c>
      <c r="U14" s="277" t="s">
        <v>208</v>
      </c>
      <c r="V14" s="277" t="s">
        <v>208</v>
      </c>
      <c r="W14" s="277" t="s">
        <v>208</v>
      </c>
    </row>
    <row r="15" spans="1:23" s="101" customFormat="1" ht="17.25" customHeight="1">
      <c r="A15" s="578"/>
      <c r="B15" s="424"/>
      <c r="C15" s="425"/>
      <c r="D15" s="426" t="s">
        <v>58</v>
      </c>
      <c r="E15" s="329"/>
      <c r="F15" s="234">
        <v>2240</v>
      </c>
      <c r="G15" s="225">
        <v>2250</v>
      </c>
      <c r="H15" s="225">
        <v>4220</v>
      </c>
      <c r="I15" s="225">
        <v>835</v>
      </c>
      <c r="J15" s="225">
        <v>4770</v>
      </c>
      <c r="K15" s="119"/>
      <c r="L15" s="450"/>
      <c r="M15" s="405" t="s">
        <v>195</v>
      </c>
      <c r="N15" s="436"/>
      <c r="O15" s="436"/>
      <c r="P15" s="406"/>
      <c r="Q15" s="436" t="s">
        <v>56</v>
      </c>
      <c r="R15" s="436"/>
      <c r="S15" s="286">
        <v>426</v>
      </c>
      <c r="T15" s="277">
        <v>30</v>
      </c>
      <c r="U15" s="277">
        <v>5</v>
      </c>
      <c r="V15" s="277">
        <v>3</v>
      </c>
      <c r="W15" s="277">
        <v>6</v>
      </c>
    </row>
    <row r="16" spans="1:23" s="101" customFormat="1" ht="17.25" customHeight="1">
      <c r="A16" s="578"/>
      <c r="B16" s="424" t="s">
        <v>73</v>
      </c>
      <c r="C16" s="425"/>
      <c r="D16" s="426" t="s">
        <v>59</v>
      </c>
      <c r="E16" s="329"/>
      <c r="F16" s="234">
        <v>11200</v>
      </c>
      <c r="G16" s="225">
        <v>5120</v>
      </c>
      <c r="H16" s="225">
        <v>2710</v>
      </c>
      <c r="I16" s="225">
        <v>7140</v>
      </c>
      <c r="J16" s="225">
        <v>14300</v>
      </c>
      <c r="K16" s="119"/>
      <c r="L16" s="451"/>
      <c r="M16" s="419"/>
      <c r="N16" s="448"/>
      <c r="O16" s="448"/>
      <c r="P16" s="420"/>
      <c r="Q16" s="448" t="s">
        <v>280</v>
      </c>
      <c r="R16" s="448"/>
      <c r="S16" s="287">
        <v>547813</v>
      </c>
      <c r="T16" s="277">
        <v>23196</v>
      </c>
      <c r="U16" s="277">
        <v>13865</v>
      </c>
      <c r="V16" s="277">
        <v>2264</v>
      </c>
      <c r="W16" s="277">
        <v>5745</v>
      </c>
    </row>
    <row r="17" spans="1:23" s="101" customFormat="1" ht="17.25" customHeight="1">
      <c r="A17" s="578"/>
      <c r="B17" s="424"/>
      <c r="C17" s="425"/>
      <c r="D17" s="426" t="s">
        <v>58</v>
      </c>
      <c r="E17" s="329"/>
      <c r="F17" s="234">
        <v>2180</v>
      </c>
      <c r="G17" s="225">
        <v>1830</v>
      </c>
      <c r="H17" s="225">
        <v>512</v>
      </c>
      <c r="I17" s="225">
        <v>822</v>
      </c>
      <c r="J17" s="225">
        <v>2340</v>
      </c>
      <c r="K17" s="119"/>
      <c r="L17" s="427" t="s">
        <v>413</v>
      </c>
      <c r="M17" s="405" t="s">
        <v>197</v>
      </c>
      <c r="N17" s="436"/>
      <c r="O17" s="436"/>
      <c r="P17" s="436"/>
      <c r="Q17" s="436"/>
      <c r="R17" s="454"/>
      <c r="S17" s="403">
        <v>3824008</v>
      </c>
      <c r="T17" s="296">
        <v>11377126</v>
      </c>
      <c r="U17" s="296">
        <v>2371013</v>
      </c>
      <c r="V17" s="296">
        <v>3124499</v>
      </c>
      <c r="W17" s="296">
        <v>3617496</v>
      </c>
    </row>
    <row r="18" spans="1:23" s="101" customFormat="1" ht="17.25" customHeight="1">
      <c r="A18" s="578"/>
      <c r="B18" s="424" t="s">
        <v>72</v>
      </c>
      <c r="C18" s="425"/>
      <c r="D18" s="426" t="s">
        <v>59</v>
      </c>
      <c r="E18" s="329"/>
      <c r="F18" s="234">
        <v>102</v>
      </c>
      <c r="G18" s="225">
        <v>1610</v>
      </c>
      <c r="H18" s="225">
        <v>23</v>
      </c>
      <c r="I18" s="225">
        <v>18</v>
      </c>
      <c r="J18" s="225">
        <v>1</v>
      </c>
      <c r="K18" s="119"/>
      <c r="L18" s="428"/>
      <c r="M18" s="419"/>
      <c r="N18" s="448"/>
      <c r="O18" s="448"/>
      <c r="P18" s="448"/>
      <c r="Q18" s="448"/>
      <c r="R18" s="453"/>
      <c r="S18" s="403"/>
      <c r="T18" s="296"/>
      <c r="U18" s="296"/>
      <c r="V18" s="296"/>
      <c r="W18" s="296"/>
    </row>
    <row r="19" spans="1:23" s="101" customFormat="1" ht="17.25" customHeight="1">
      <c r="A19" s="578"/>
      <c r="B19" s="424"/>
      <c r="C19" s="425"/>
      <c r="D19" s="426" t="s">
        <v>58</v>
      </c>
      <c r="E19" s="329"/>
      <c r="F19" s="234">
        <v>51</v>
      </c>
      <c r="G19" s="225">
        <v>399</v>
      </c>
      <c r="H19" s="225">
        <v>18</v>
      </c>
      <c r="I19" s="225">
        <v>10</v>
      </c>
      <c r="J19" s="225">
        <v>0</v>
      </c>
      <c r="K19" s="119"/>
      <c r="L19" s="428"/>
      <c r="M19" s="404" t="s">
        <v>69</v>
      </c>
      <c r="N19" s="404"/>
      <c r="O19" s="405" t="s">
        <v>198</v>
      </c>
      <c r="P19" s="436"/>
      <c r="Q19" s="436"/>
      <c r="R19" s="454"/>
      <c r="S19" s="403">
        <v>2632469</v>
      </c>
      <c r="T19" s="296">
        <v>7338368</v>
      </c>
      <c r="U19" s="296">
        <v>1868653</v>
      </c>
      <c r="V19" s="296">
        <v>2401747</v>
      </c>
      <c r="W19" s="296">
        <v>1999593</v>
      </c>
    </row>
    <row r="20" spans="1:23" s="101" customFormat="1" ht="17.25" customHeight="1">
      <c r="A20" s="578"/>
      <c r="B20" s="424" t="s">
        <v>71</v>
      </c>
      <c r="C20" s="425"/>
      <c r="D20" s="426" t="s">
        <v>59</v>
      </c>
      <c r="E20" s="329"/>
      <c r="F20" s="234" t="s">
        <v>352</v>
      </c>
      <c r="G20" s="225" t="s">
        <v>351</v>
      </c>
      <c r="H20" s="225" t="s">
        <v>208</v>
      </c>
      <c r="I20" s="225">
        <v>2</v>
      </c>
      <c r="J20" s="225">
        <v>22000</v>
      </c>
      <c r="K20" s="119"/>
      <c r="L20" s="428"/>
      <c r="M20" s="404"/>
      <c r="N20" s="404"/>
      <c r="O20" s="419"/>
      <c r="P20" s="448"/>
      <c r="Q20" s="448"/>
      <c r="R20" s="453"/>
      <c r="S20" s="403"/>
      <c r="T20" s="296"/>
      <c r="U20" s="296"/>
      <c r="V20" s="296"/>
      <c r="W20" s="296"/>
    </row>
    <row r="21" spans="1:23" s="101" customFormat="1" ht="17.25" customHeight="1">
      <c r="A21" s="578"/>
      <c r="B21" s="424"/>
      <c r="C21" s="425"/>
      <c r="D21" s="426" t="s">
        <v>58</v>
      </c>
      <c r="E21" s="329"/>
      <c r="F21" s="234" t="s">
        <v>352</v>
      </c>
      <c r="G21" s="225" t="s">
        <v>351</v>
      </c>
      <c r="H21" s="225" t="s">
        <v>208</v>
      </c>
      <c r="I21" s="225">
        <v>0</v>
      </c>
      <c r="J21" s="225">
        <v>2430</v>
      </c>
      <c r="K21" s="119"/>
      <c r="L21" s="428"/>
      <c r="M21" s="404"/>
      <c r="N21" s="404"/>
      <c r="O21" s="421" t="s">
        <v>218</v>
      </c>
      <c r="P21" s="421"/>
      <c r="Q21" s="424" t="s">
        <v>56</v>
      </c>
      <c r="R21" s="439"/>
      <c r="S21" s="285">
        <v>153</v>
      </c>
      <c r="T21" s="277">
        <v>571</v>
      </c>
      <c r="U21" s="277">
        <v>116</v>
      </c>
      <c r="V21" s="277">
        <v>155</v>
      </c>
      <c r="W21" s="277">
        <v>193</v>
      </c>
    </row>
    <row r="22" spans="1:23" s="101" customFormat="1" ht="17.25" customHeight="1">
      <c r="A22" s="578"/>
      <c r="B22" s="424" t="s">
        <v>62</v>
      </c>
      <c r="C22" s="425"/>
      <c r="D22" s="426" t="s">
        <v>59</v>
      </c>
      <c r="E22" s="329"/>
      <c r="F22" s="234">
        <v>17</v>
      </c>
      <c r="G22" s="225">
        <v>13</v>
      </c>
      <c r="H22" s="225">
        <v>9860</v>
      </c>
      <c r="I22" s="225">
        <v>6</v>
      </c>
      <c r="J22" s="225">
        <v>0</v>
      </c>
      <c r="K22" s="119"/>
      <c r="L22" s="428"/>
      <c r="M22" s="404"/>
      <c r="N22" s="404"/>
      <c r="O22" s="298"/>
      <c r="P22" s="298"/>
      <c r="Q22" s="448" t="s">
        <v>278</v>
      </c>
      <c r="R22" s="453"/>
      <c r="S22" s="285">
        <v>897114</v>
      </c>
      <c r="T22" s="277">
        <v>4350574</v>
      </c>
      <c r="U22" s="277">
        <v>822237</v>
      </c>
      <c r="V22" s="277">
        <v>1293889</v>
      </c>
      <c r="W22" s="277">
        <v>1252981</v>
      </c>
    </row>
    <row r="23" spans="1:23" s="101" customFormat="1" ht="17.25" customHeight="1">
      <c r="A23" s="578"/>
      <c r="B23" s="424"/>
      <c r="C23" s="425"/>
      <c r="D23" s="426" t="s">
        <v>58</v>
      </c>
      <c r="E23" s="329"/>
      <c r="F23" s="234">
        <v>8</v>
      </c>
      <c r="G23" s="225">
        <v>16</v>
      </c>
      <c r="H23" s="225">
        <v>3690</v>
      </c>
      <c r="I23" s="225">
        <v>3</v>
      </c>
      <c r="J23" s="225">
        <v>0</v>
      </c>
      <c r="K23" s="104"/>
      <c r="L23" s="428"/>
      <c r="M23" s="404"/>
      <c r="N23" s="404"/>
      <c r="O23" s="298" t="s">
        <v>219</v>
      </c>
      <c r="P23" s="298"/>
      <c r="Q23" s="424" t="s">
        <v>56</v>
      </c>
      <c r="R23" s="439"/>
      <c r="S23" s="285">
        <v>2</v>
      </c>
      <c r="T23" s="277">
        <v>5</v>
      </c>
      <c r="U23" s="277">
        <v>5</v>
      </c>
      <c r="V23" s="277">
        <v>11</v>
      </c>
      <c r="W23" s="277">
        <v>1</v>
      </c>
    </row>
    <row r="24" spans="1:23" s="101" customFormat="1" ht="17.25" customHeight="1">
      <c r="A24" s="579"/>
      <c r="B24" s="169"/>
      <c r="C24" s="170"/>
      <c r="D24" s="169"/>
      <c r="E24" s="170"/>
      <c r="F24" s="234"/>
      <c r="G24" s="15"/>
      <c r="H24" s="15"/>
      <c r="I24" s="15"/>
      <c r="J24" s="225"/>
      <c r="K24" s="104"/>
      <c r="L24" s="428"/>
      <c r="M24" s="404"/>
      <c r="N24" s="404"/>
      <c r="O24" s="298"/>
      <c r="P24" s="298"/>
      <c r="Q24" s="448" t="s">
        <v>278</v>
      </c>
      <c r="R24" s="453"/>
      <c r="S24" s="285">
        <v>222336</v>
      </c>
      <c r="T24" s="277">
        <v>409531</v>
      </c>
      <c r="U24" s="277">
        <v>572108</v>
      </c>
      <c r="V24" s="277">
        <v>700180</v>
      </c>
      <c r="W24" s="277">
        <v>63837</v>
      </c>
    </row>
    <row r="25" spans="1:23" s="101" customFormat="1" ht="17.25" customHeight="1">
      <c r="A25" s="580"/>
      <c r="B25" s="174"/>
      <c r="C25" s="172"/>
      <c r="D25" s="178"/>
      <c r="E25" s="172"/>
      <c r="F25" s="234"/>
      <c r="G25" s="15"/>
      <c r="H25" s="15"/>
      <c r="I25" s="15"/>
      <c r="J25" s="225"/>
      <c r="K25" s="104"/>
      <c r="L25" s="428"/>
      <c r="M25" s="404"/>
      <c r="N25" s="404"/>
      <c r="O25" s="298" t="s">
        <v>281</v>
      </c>
      <c r="P25" s="298"/>
      <c r="Q25" s="405" t="s">
        <v>56</v>
      </c>
      <c r="R25" s="454"/>
      <c r="S25" s="285">
        <v>9</v>
      </c>
      <c r="T25" s="277">
        <v>8</v>
      </c>
      <c r="U25" s="277">
        <v>2</v>
      </c>
      <c r="V25" s="277">
        <v>1</v>
      </c>
      <c r="W25" s="277">
        <v>4</v>
      </c>
    </row>
    <row r="26" spans="1:23" s="101" customFormat="1" ht="17.25" customHeight="1">
      <c r="A26" s="578" t="s">
        <v>68</v>
      </c>
      <c r="B26" s="424" t="s">
        <v>2</v>
      </c>
      <c r="C26" s="425"/>
      <c r="D26" s="426" t="s">
        <v>59</v>
      </c>
      <c r="E26" s="329"/>
      <c r="F26" s="234">
        <v>7020</v>
      </c>
      <c r="G26" s="225">
        <v>5970</v>
      </c>
      <c r="H26" s="225">
        <v>4270</v>
      </c>
      <c r="I26" s="225">
        <v>2760</v>
      </c>
      <c r="J26" s="225">
        <v>6310</v>
      </c>
      <c r="K26" s="104"/>
      <c r="L26" s="428"/>
      <c r="M26" s="404"/>
      <c r="N26" s="404"/>
      <c r="O26" s="298"/>
      <c r="P26" s="298"/>
      <c r="Q26" s="448" t="s">
        <v>278</v>
      </c>
      <c r="R26" s="453"/>
      <c r="S26" s="285">
        <v>289839</v>
      </c>
      <c r="T26" s="277">
        <v>72048</v>
      </c>
      <c r="U26" s="277">
        <v>5932</v>
      </c>
      <c r="V26" s="277">
        <v>5103</v>
      </c>
      <c r="W26" s="277">
        <v>197441</v>
      </c>
    </row>
    <row r="27" spans="1:23" s="101" customFormat="1" ht="17.25" customHeight="1">
      <c r="A27" s="578"/>
      <c r="B27" s="424"/>
      <c r="C27" s="425"/>
      <c r="D27" s="426" t="s">
        <v>58</v>
      </c>
      <c r="E27" s="329"/>
      <c r="F27" s="234">
        <v>1020</v>
      </c>
      <c r="G27" s="225">
        <v>1240</v>
      </c>
      <c r="H27" s="225">
        <v>656</v>
      </c>
      <c r="I27" s="225">
        <v>460</v>
      </c>
      <c r="J27" s="225">
        <v>1180</v>
      </c>
      <c r="K27" s="119"/>
      <c r="L27" s="428"/>
      <c r="M27" s="404"/>
      <c r="N27" s="404"/>
      <c r="O27" s="360" t="s">
        <v>66</v>
      </c>
      <c r="P27" s="360"/>
      <c r="Q27" s="424" t="s">
        <v>56</v>
      </c>
      <c r="R27" s="439"/>
      <c r="S27" s="285">
        <v>2</v>
      </c>
      <c r="T27" s="277">
        <v>1</v>
      </c>
      <c r="U27" s="277" t="s">
        <v>446</v>
      </c>
      <c r="V27" s="277" t="s">
        <v>446</v>
      </c>
      <c r="W27" s="277">
        <v>1</v>
      </c>
    </row>
    <row r="28" spans="1:23" s="101" customFormat="1" ht="17.25" customHeight="1">
      <c r="A28" s="578"/>
      <c r="B28" s="424" t="s">
        <v>70</v>
      </c>
      <c r="C28" s="425"/>
      <c r="D28" s="426" t="s">
        <v>59</v>
      </c>
      <c r="E28" s="329"/>
      <c r="F28" s="234">
        <v>2740</v>
      </c>
      <c r="G28" s="225">
        <v>874</v>
      </c>
      <c r="H28" s="225">
        <v>1210</v>
      </c>
      <c r="I28" s="225">
        <v>478</v>
      </c>
      <c r="J28" s="225">
        <v>2170</v>
      </c>
      <c r="K28" s="119"/>
      <c r="L28" s="428"/>
      <c r="M28" s="404"/>
      <c r="N28" s="404"/>
      <c r="O28" s="360"/>
      <c r="P28" s="360"/>
      <c r="Q28" s="448" t="s">
        <v>282</v>
      </c>
      <c r="R28" s="453"/>
      <c r="S28" s="285">
        <v>8822</v>
      </c>
      <c r="T28" s="277">
        <v>2228</v>
      </c>
      <c r="U28" s="277" t="s">
        <v>446</v>
      </c>
      <c r="V28" s="277" t="s">
        <v>446</v>
      </c>
      <c r="W28" s="277">
        <v>4506</v>
      </c>
    </row>
    <row r="29" spans="1:23" s="101" customFormat="1" ht="17.25" customHeight="1">
      <c r="A29" s="578"/>
      <c r="B29" s="424"/>
      <c r="C29" s="425"/>
      <c r="D29" s="426" t="s">
        <v>58</v>
      </c>
      <c r="E29" s="329"/>
      <c r="F29" s="234">
        <v>480</v>
      </c>
      <c r="G29" s="225">
        <v>220</v>
      </c>
      <c r="H29" s="225">
        <v>225</v>
      </c>
      <c r="I29" s="225">
        <v>45</v>
      </c>
      <c r="J29" s="225">
        <v>391</v>
      </c>
      <c r="K29" s="173"/>
      <c r="L29" s="428"/>
      <c r="M29" s="404"/>
      <c r="N29" s="404"/>
      <c r="O29" s="405" t="s">
        <v>224</v>
      </c>
      <c r="P29" s="406"/>
      <c r="Q29" s="424" t="s">
        <v>56</v>
      </c>
      <c r="R29" s="439"/>
      <c r="S29" s="285" t="s">
        <v>446</v>
      </c>
      <c r="T29" s="277">
        <v>3</v>
      </c>
      <c r="U29" s="277" t="s">
        <v>446</v>
      </c>
      <c r="V29" s="277" t="s">
        <v>446</v>
      </c>
      <c r="W29" s="277">
        <v>1</v>
      </c>
    </row>
    <row r="30" spans="1:23" s="101" customFormat="1" ht="17.25" customHeight="1">
      <c r="A30" s="578"/>
      <c r="B30" s="424" t="s">
        <v>67</v>
      </c>
      <c r="C30" s="425"/>
      <c r="D30" s="426" t="s">
        <v>59</v>
      </c>
      <c r="E30" s="329"/>
      <c r="F30" s="234">
        <v>4190</v>
      </c>
      <c r="G30" s="225">
        <v>4860</v>
      </c>
      <c r="H30" s="225">
        <v>3040</v>
      </c>
      <c r="I30" s="225">
        <v>2460</v>
      </c>
      <c r="J30" s="225">
        <v>3870</v>
      </c>
      <c r="K30" s="173"/>
      <c r="L30" s="428"/>
      <c r="M30" s="404"/>
      <c r="N30" s="404"/>
      <c r="O30" s="419" t="s">
        <v>279</v>
      </c>
      <c r="P30" s="420"/>
      <c r="Q30" s="448" t="s">
        <v>280</v>
      </c>
      <c r="R30" s="453"/>
      <c r="S30" s="285" t="s">
        <v>446</v>
      </c>
      <c r="T30" s="277">
        <v>112156</v>
      </c>
      <c r="U30" s="277" t="s">
        <v>446</v>
      </c>
      <c r="V30" s="277" t="s">
        <v>446</v>
      </c>
      <c r="W30" s="277">
        <v>7079</v>
      </c>
    </row>
    <row r="31" spans="1:24" s="101" customFormat="1" ht="17.25" customHeight="1">
      <c r="A31" s="578"/>
      <c r="B31" s="424"/>
      <c r="C31" s="425"/>
      <c r="D31" s="426" t="s">
        <v>58</v>
      </c>
      <c r="E31" s="329"/>
      <c r="F31" s="234">
        <v>498</v>
      </c>
      <c r="G31" s="225">
        <v>912</v>
      </c>
      <c r="H31" s="225">
        <v>426</v>
      </c>
      <c r="I31" s="225">
        <v>407</v>
      </c>
      <c r="J31" s="225">
        <v>668</v>
      </c>
      <c r="K31" s="119"/>
      <c r="L31" s="428"/>
      <c r="M31" s="404"/>
      <c r="N31" s="404"/>
      <c r="O31" s="298" t="s">
        <v>195</v>
      </c>
      <c r="P31" s="298"/>
      <c r="Q31" s="424" t="s">
        <v>56</v>
      </c>
      <c r="R31" s="439"/>
      <c r="S31" s="285">
        <v>460</v>
      </c>
      <c r="T31" s="277">
        <v>491</v>
      </c>
      <c r="U31" s="277">
        <v>177</v>
      </c>
      <c r="V31" s="277">
        <v>67</v>
      </c>
      <c r="W31" s="277">
        <v>120</v>
      </c>
      <c r="X31" s="130"/>
    </row>
    <row r="32" spans="1:24" s="101" customFormat="1" ht="17.25" customHeight="1">
      <c r="A32" s="578"/>
      <c r="B32" s="424" t="s">
        <v>62</v>
      </c>
      <c r="C32" s="425"/>
      <c r="D32" s="426" t="s">
        <v>59</v>
      </c>
      <c r="E32" s="329"/>
      <c r="F32" s="234">
        <v>89</v>
      </c>
      <c r="G32" s="225">
        <v>235</v>
      </c>
      <c r="H32" s="225">
        <v>20</v>
      </c>
      <c r="I32" s="225">
        <v>19</v>
      </c>
      <c r="J32" s="225">
        <v>268</v>
      </c>
      <c r="K32" s="119"/>
      <c r="L32" s="428"/>
      <c r="M32" s="404"/>
      <c r="N32" s="404"/>
      <c r="O32" s="298"/>
      <c r="P32" s="298"/>
      <c r="Q32" s="448" t="s">
        <v>280</v>
      </c>
      <c r="R32" s="453"/>
      <c r="S32" s="285">
        <v>1210346</v>
      </c>
      <c r="T32" s="277">
        <v>2389963</v>
      </c>
      <c r="U32" s="277">
        <v>468376</v>
      </c>
      <c r="V32" s="277">
        <v>394772</v>
      </c>
      <c r="W32" s="277">
        <v>473749</v>
      </c>
      <c r="X32" s="130"/>
    </row>
    <row r="33" spans="1:24" s="101" customFormat="1" ht="17.25" customHeight="1">
      <c r="A33" s="578"/>
      <c r="B33" s="424"/>
      <c r="C33" s="425"/>
      <c r="D33" s="426" t="s">
        <v>58</v>
      </c>
      <c r="E33" s="329"/>
      <c r="F33" s="234">
        <v>41</v>
      </c>
      <c r="G33" s="225">
        <v>112</v>
      </c>
      <c r="H33" s="225">
        <v>5</v>
      </c>
      <c r="I33" s="225">
        <v>8</v>
      </c>
      <c r="J33" s="225">
        <v>120</v>
      </c>
      <c r="K33" s="119"/>
      <c r="L33" s="428"/>
      <c r="M33" s="404"/>
      <c r="N33" s="404"/>
      <c r="O33" s="298" t="s">
        <v>196</v>
      </c>
      <c r="P33" s="298"/>
      <c r="Q33" s="424" t="s">
        <v>56</v>
      </c>
      <c r="R33" s="439"/>
      <c r="S33" s="285">
        <v>1</v>
      </c>
      <c r="T33" s="277">
        <v>1</v>
      </c>
      <c r="U33" s="277" t="s">
        <v>446</v>
      </c>
      <c r="V33" s="277">
        <v>1</v>
      </c>
      <c r="W33" s="277" t="s">
        <v>208</v>
      </c>
      <c r="X33" s="130"/>
    </row>
    <row r="34" spans="1:24" s="101" customFormat="1" ht="17.25" customHeight="1">
      <c r="A34" s="579"/>
      <c r="B34" s="169"/>
      <c r="C34" s="170"/>
      <c r="D34" s="169"/>
      <c r="E34" s="170"/>
      <c r="F34" s="234"/>
      <c r="G34" s="189"/>
      <c r="H34" s="108"/>
      <c r="I34" s="108"/>
      <c r="J34" s="108"/>
      <c r="K34" s="119"/>
      <c r="L34" s="428"/>
      <c r="M34" s="404"/>
      <c r="N34" s="404"/>
      <c r="O34" s="298"/>
      <c r="P34" s="298"/>
      <c r="Q34" s="448" t="s">
        <v>280</v>
      </c>
      <c r="R34" s="453"/>
      <c r="S34" s="285">
        <v>4012</v>
      </c>
      <c r="T34" s="277">
        <v>1868</v>
      </c>
      <c r="U34" s="277" t="s">
        <v>446</v>
      </c>
      <c r="V34" s="277">
        <v>7803</v>
      </c>
      <c r="W34" s="277" t="s">
        <v>208</v>
      </c>
      <c r="X34" s="130"/>
    </row>
    <row r="35" spans="1:23" s="101" customFormat="1" ht="17.25" customHeight="1">
      <c r="A35" s="580"/>
      <c r="B35" s="174"/>
      <c r="C35" s="172"/>
      <c r="D35" s="178"/>
      <c r="E35" s="172"/>
      <c r="F35" s="234"/>
      <c r="G35" s="15"/>
      <c r="H35" s="15"/>
      <c r="I35" s="15"/>
      <c r="J35" s="225"/>
      <c r="K35" s="119"/>
      <c r="L35" s="428"/>
      <c r="M35" s="404" t="s">
        <v>61</v>
      </c>
      <c r="N35" s="404"/>
      <c r="O35" s="405" t="s">
        <v>198</v>
      </c>
      <c r="P35" s="436"/>
      <c r="Q35" s="436"/>
      <c r="R35" s="454"/>
      <c r="S35" s="403">
        <v>1191539</v>
      </c>
      <c r="T35" s="296">
        <v>4038758</v>
      </c>
      <c r="U35" s="296">
        <v>502360</v>
      </c>
      <c r="V35" s="296">
        <v>722752</v>
      </c>
      <c r="W35" s="296">
        <v>1617903</v>
      </c>
    </row>
    <row r="36" spans="1:23" s="101" customFormat="1" ht="17.25" customHeight="1">
      <c r="A36" s="578" t="s">
        <v>64</v>
      </c>
      <c r="B36" s="424" t="s">
        <v>2</v>
      </c>
      <c r="C36" s="425"/>
      <c r="D36" s="426" t="s">
        <v>59</v>
      </c>
      <c r="E36" s="329"/>
      <c r="F36" s="234">
        <v>1520</v>
      </c>
      <c r="G36" s="225">
        <v>8020</v>
      </c>
      <c r="H36" s="225">
        <v>5420</v>
      </c>
      <c r="I36" s="225">
        <v>7140</v>
      </c>
      <c r="J36" s="225">
        <v>4550</v>
      </c>
      <c r="K36" s="119"/>
      <c r="L36" s="428"/>
      <c r="M36" s="404"/>
      <c r="N36" s="404"/>
      <c r="O36" s="419"/>
      <c r="P36" s="448"/>
      <c r="Q36" s="448"/>
      <c r="R36" s="453"/>
      <c r="S36" s="403"/>
      <c r="T36" s="296"/>
      <c r="U36" s="296"/>
      <c r="V36" s="296"/>
      <c r="W36" s="296"/>
    </row>
    <row r="37" spans="1:23" s="101" customFormat="1" ht="17.25" customHeight="1">
      <c r="A37" s="578"/>
      <c r="B37" s="424"/>
      <c r="C37" s="425"/>
      <c r="D37" s="426" t="s">
        <v>58</v>
      </c>
      <c r="E37" s="329"/>
      <c r="F37" s="234">
        <v>96</v>
      </c>
      <c r="G37" s="225">
        <v>1210</v>
      </c>
      <c r="H37" s="225">
        <v>360</v>
      </c>
      <c r="I37" s="225">
        <v>1260</v>
      </c>
      <c r="J37" s="225">
        <v>112</v>
      </c>
      <c r="K37" s="119"/>
      <c r="L37" s="428"/>
      <c r="M37" s="404"/>
      <c r="N37" s="404"/>
      <c r="O37" s="420" t="s">
        <v>218</v>
      </c>
      <c r="P37" s="421"/>
      <c r="Q37" s="424" t="s">
        <v>56</v>
      </c>
      <c r="R37" s="439"/>
      <c r="S37" s="285">
        <v>93</v>
      </c>
      <c r="T37" s="277">
        <v>433</v>
      </c>
      <c r="U37" s="277">
        <v>42</v>
      </c>
      <c r="V37" s="277">
        <v>102</v>
      </c>
      <c r="W37" s="277">
        <v>208</v>
      </c>
    </row>
    <row r="38" spans="1:23" s="101" customFormat="1" ht="17.25" customHeight="1">
      <c r="A38" s="578"/>
      <c r="B38" s="424" t="s">
        <v>65</v>
      </c>
      <c r="C38" s="425"/>
      <c r="D38" s="426" t="s">
        <v>59</v>
      </c>
      <c r="E38" s="329"/>
      <c r="F38" s="234">
        <v>449</v>
      </c>
      <c r="G38" s="225">
        <v>375</v>
      </c>
      <c r="H38" s="225">
        <v>752</v>
      </c>
      <c r="I38" s="225">
        <v>643</v>
      </c>
      <c r="J38" s="225">
        <v>313</v>
      </c>
      <c r="K38" s="119"/>
      <c r="L38" s="428"/>
      <c r="M38" s="404"/>
      <c r="N38" s="404"/>
      <c r="O38" s="366"/>
      <c r="P38" s="298"/>
      <c r="Q38" s="448" t="s">
        <v>278</v>
      </c>
      <c r="R38" s="453"/>
      <c r="S38" s="285">
        <v>250658</v>
      </c>
      <c r="T38" s="277">
        <v>1931861</v>
      </c>
      <c r="U38" s="277">
        <v>121472</v>
      </c>
      <c r="V38" s="277">
        <v>391090</v>
      </c>
      <c r="W38" s="277">
        <v>958336</v>
      </c>
    </row>
    <row r="39" spans="1:23" s="101" customFormat="1" ht="17.25" customHeight="1">
      <c r="A39" s="578"/>
      <c r="B39" s="424"/>
      <c r="C39" s="425"/>
      <c r="D39" s="426" t="s">
        <v>58</v>
      </c>
      <c r="E39" s="329"/>
      <c r="F39" s="234">
        <v>26</v>
      </c>
      <c r="G39" s="225">
        <v>31</v>
      </c>
      <c r="H39" s="225">
        <v>39</v>
      </c>
      <c r="I39" s="225">
        <v>56</v>
      </c>
      <c r="J39" s="225">
        <v>21</v>
      </c>
      <c r="K39" s="119"/>
      <c r="L39" s="428"/>
      <c r="M39" s="404"/>
      <c r="N39" s="404"/>
      <c r="O39" s="405" t="s">
        <v>224</v>
      </c>
      <c r="P39" s="406"/>
      <c r="Q39" s="424" t="s">
        <v>56</v>
      </c>
      <c r="R39" s="439"/>
      <c r="S39" s="285" t="s">
        <v>446</v>
      </c>
      <c r="T39" s="277">
        <v>1</v>
      </c>
      <c r="U39" s="277" t="s">
        <v>208</v>
      </c>
      <c r="V39" s="277" t="s">
        <v>208</v>
      </c>
      <c r="W39" s="277" t="s">
        <v>446</v>
      </c>
    </row>
    <row r="40" spans="1:23" s="101" customFormat="1" ht="17.25" customHeight="1">
      <c r="A40" s="578"/>
      <c r="B40" s="424" t="s">
        <v>63</v>
      </c>
      <c r="C40" s="425"/>
      <c r="D40" s="426" t="s">
        <v>59</v>
      </c>
      <c r="E40" s="329"/>
      <c r="F40" s="234">
        <v>98</v>
      </c>
      <c r="G40" s="225">
        <v>4600</v>
      </c>
      <c r="H40" s="225">
        <v>951</v>
      </c>
      <c r="I40" s="225">
        <v>3190</v>
      </c>
      <c r="J40" s="225">
        <v>1000</v>
      </c>
      <c r="K40" s="173"/>
      <c r="L40" s="428"/>
      <c r="M40" s="404"/>
      <c r="N40" s="404"/>
      <c r="O40" s="419" t="s">
        <v>279</v>
      </c>
      <c r="P40" s="420"/>
      <c r="Q40" s="448" t="s">
        <v>280</v>
      </c>
      <c r="R40" s="453"/>
      <c r="S40" s="285" t="s">
        <v>446</v>
      </c>
      <c r="T40" s="277">
        <v>15464</v>
      </c>
      <c r="U40" s="277" t="s">
        <v>208</v>
      </c>
      <c r="V40" s="277" t="s">
        <v>208</v>
      </c>
      <c r="W40" s="277" t="s">
        <v>446</v>
      </c>
    </row>
    <row r="41" spans="1:23" s="101" customFormat="1" ht="17.25" customHeight="1">
      <c r="A41" s="578"/>
      <c r="B41" s="424"/>
      <c r="C41" s="425"/>
      <c r="D41" s="426" t="s">
        <v>58</v>
      </c>
      <c r="E41" s="329"/>
      <c r="F41" s="234">
        <v>9</v>
      </c>
      <c r="G41" s="225">
        <v>1050</v>
      </c>
      <c r="H41" s="225">
        <v>88</v>
      </c>
      <c r="I41" s="225">
        <v>1090</v>
      </c>
      <c r="J41" s="225">
        <v>39</v>
      </c>
      <c r="K41" s="173"/>
      <c r="L41" s="428"/>
      <c r="M41" s="404"/>
      <c r="N41" s="404"/>
      <c r="O41" s="420" t="s">
        <v>195</v>
      </c>
      <c r="P41" s="421"/>
      <c r="Q41" s="424" t="s">
        <v>56</v>
      </c>
      <c r="R41" s="439"/>
      <c r="S41" s="285">
        <v>403</v>
      </c>
      <c r="T41" s="277">
        <v>703</v>
      </c>
      <c r="U41" s="277">
        <v>111</v>
      </c>
      <c r="V41" s="277">
        <v>122</v>
      </c>
      <c r="W41" s="277">
        <v>209</v>
      </c>
    </row>
    <row r="42" spans="1:23" s="101" customFormat="1" ht="17.25" customHeight="1">
      <c r="A42" s="578"/>
      <c r="B42" s="424" t="s">
        <v>62</v>
      </c>
      <c r="C42" s="425"/>
      <c r="D42" s="426" t="s">
        <v>59</v>
      </c>
      <c r="E42" s="329"/>
      <c r="F42" s="234">
        <v>976</v>
      </c>
      <c r="G42" s="225">
        <v>3040</v>
      </c>
      <c r="H42" s="225">
        <v>3720</v>
      </c>
      <c r="I42" s="225">
        <v>3310</v>
      </c>
      <c r="J42" s="225">
        <v>3240</v>
      </c>
      <c r="K42" s="119"/>
      <c r="L42" s="428"/>
      <c r="M42" s="404"/>
      <c r="N42" s="404"/>
      <c r="O42" s="366"/>
      <c r="P42" s="298"/>
      <c r="Q42" s="448" t="s">
        <v>280</v>
      </c>
      <c r="R42" s="453"/>
      <c r="S42" s="285">
        <v>940881</v>
      </c>
      <c r="T42" s="277">
        <v>1921872</v>
      </c>
      <c r="U42" s="277">
        <v>380888</v>
      </c>
      <c r="V42" s="277">
        <v>331662</v>
      </c>
      <c r="W42" s="277">
        <v>656581</v>
      </c>
    </row>
    <row r="43" spans="1:23" s="101" customFormat="1" ht="17.25" customHeight="1">
      <c r="A43" s="578"/>
      <c r="B43" s="424"/>
      <c r="C43" s="425"/>
      <c r="D43" s="426" t="s">
        <v>58</v>
      </c>
      <c r="E43" s="329"/>
      <c r="F43" s="234">
        <v>61</v>
      </c>
      <c r="G43" s="225">
        <v>128</v>
      </c>
      <c r="H43" s="225">
        <v>233</v>
      </c>
      <c r="I43" s="225">
        <v>110</v>
      </c>
      <c r="J43" s="225">
        <v>52</v>
      </c>
      <c r="K43" s="119"/>
      <c r="L43" s="428"/>
      <c r="M43" s="404"/>
      <c r="N43" s="404"/>
      <c r="O43" s="366" t="s">
        <v>196</v>
      </c>
      <c r="P43" s="298"/>
      <c r="Q43" s="424" t="s">
        <v>56</v>
      </c>
      <c r="R43" s="439"/>
      <c r="S43" s="285" t="s">
        <v>446</v>
      </c>
      <c r="T43" s="277">
        <v>9</v>
      </c>
      <c r="U43" s="277" t="s">
        <v>446</v>
      </c>
      <c r="V43" s="277" t="s">
        <v>446</v>
      </c>
      <c r="W43" s="277">
        <v>2</v>
      </c>
    </row>
    <row r="44" spans="1:23" s="101" customFormat="1" ht="17.25" customHeight="1">
      <c r="A44" s="581"/>
      <c r="B44" s="179"/>
      <c r="C44" s="180"/>
      <c r="D44" s="171"/>
      <c r="E44" s="180"/>
      <c r="F44" s="234"/>
      <c r="G44" s="232"/>
      <c r="H44" s="232"/>
      <c r="I44" s="232"/>
      <c r="J44" s="232"/>
      <c r="K44" s="119"/>
      <c r="L44" s="429"/>
      <c r="M44" s="404"/>
      <c r="N44" s="404"/>
      <c r="O44" s="366"/>
      <c r="P44" s="298"/>
      <c r="Q44" s="448" t="s">
        <v>280</v>
      </c>
      <c r="R44" s="453"/>
      <c r="S44" s="289" t="s">
        <v>446</v>
      </c>
      <c r="T44" s="278">
        <v>169561</v>
      </c>
      <c r="U44" s="278" t="s">
        <v>446</v>
      </c>
      <c r="V44" s="278" t="s">
        <v>446</v>
      </c>
      <c r="W44" s="278">
        <v>2986</v>
      </c>
    </row>
    <row r="45" spans="1:23" s="101" customFormat="1" ht="17.25" customHeight="1">
      <c r="A45" s="436" t="s">
        <v>60</v>
      </c>
      <c r="B45" s="436"/>
      <c r="C45" s="406"/>
      <c r="D45" s="426" t="s">
        <v>59</v>
      </c>
      <c r="E45" s="329"/>
      <c r="F45" s="234">
        <v>168</v>
      </c>
      <c r="G45" s="225">
        <v>204</v>
      </c>
      <c r="H45" s="225">
        <v>249</v>
      </c>
      <c r="I45" s="225">
        <v>178</v>
      </c>
      <c r="J45" s="225">
        <v>352</v>
      </c>
      <c r="K45" s="119"/>
      <c r="L45" s="130" t="s">
        <v>284</v>
      </c>
      <c r="M45" s="39"/>
      <c r="N45" s="68"/>
      <c r="O45" s="104"/>
      <c r="P45" s="176"/>
      <c r="Q45" s="177"/>
      <c r="R45" s="100"/>
      <c r="S45" s="36"/>
      <c r="T45" s="36"/>
      <c r="U45" s="36"/>
      <c r="V45" s="36"/>
      <c r="W45" s="36"/>
    </row>
    <row r="46" spans="1:23" s="101" customFormat="1" ht="17.25" customHeight="1">
      <c r="A46" s="437"/>
      <c r="B46" s="437"/>
      <c r="C46" s="438"/>
      <c r="D46" s="452" t="s">
        <v>58</v>
      </c>
      <c r="E46" s="582"/>
      <c r="F46" s="235">
        <v>12</v>
      </c>
      <c r="G46" s="226">
        <v>11</v>
      </c>
      <c r="H46" s="226">
        <v>15</v>
      </c>
      <c r="I46" s="233">
        <v>5</v>
      </c>
      <c r="J46" s="233">
        <v>16</v>
      </c>
      <c r="K46" s="119"/>
      <c r="L46" s="39"/>
      <c r="M46" s="39"/>
      <c r="N46" s="39"/>
      <c r="O46" s="44"/>
      <c r="P46" s="46"/>
      <c r="Q46" s="49"/>
      <c r="R46" s="45"/>
      <c r="S46" s="36"/>
      <c r="T46" s="36"/>
      <c r="U46" s="36"/>
      <c r="V46" s="36"/>
      <c r="W46" s="36"/>
    </row>
    <row r="47" spans="1:23" s="101" customFormat="1" ht="17.25" customHeight="1">
      <c r="A47" s="175" t="s">
        <v>57</v>
      </c>
      <c r="B47" s="175"/>
      <c r="C47" s="175"/>
      <c r="D47" s="104"/>
      <c r="E47" s="104"/>
      <c r="J47" s="126"/>
      <c r="K47" s="119"/>
      <c r="L47" s="39"/>
      <c r="M47" s="39"/>
      <c r="N47" s="39"/>
      <c r="O47" s="44"/>
      <c r="P47" s="45"/>
      <c r="Q47" s="66"/>
      <c r="R47" s="66"/>
      <c r="S47" s="36"/>
      <c r="T47" s="36"/>
      <c r="U47" s="36"/>
      <c r="V47" s="36"/>
      <c r="W47" s="36"/>
    </row>
    <row r="48" spans="1:23" ht="15" customHeight="1">
      <c r="A48" s="64" t="s">
        <v>223</v>
      </c>
      <c r="B48" s="64"/>
      <c r="C48" s="64"/>
      <c r="D48" s="64"/>
      <c r="E48" s="64"/>
      <c r="J48" s="64"/>
      <c r="K48" s="119"/>
      <c r="L48" s="39"/>
      <c r="M48" s="39"/>
      <c r="N48" s="39"/>
      <c r="O48" s="39"/>
      <c r="P48" s="49"/>
      <c r="S48" s="36"/>
      <c r="T48" s="36"/>
      <c r="U48" s="36"/>
      <c r="V48" s="36"/>
      <c r="W48" s="36"/>
    </row>
    <row r="49" spans="1:23" ht="15" customHeight="1">
      <c r="A49" s="64"/>
      <c r="B49" s="64"/>
      <c r="C49" s="64"/>
      <c r="D49" s="64"/>
      <c r="E49" s="64"/>
      <c r="F49" s="64"/>
      <c r="G49" s="64"/>
      <c r="H49" s="64"/>
      <c r="I49" s="64"/>
      <c r="J49" s="64"/>
      <c r="K49" s="119"/>
      <c r="O49" s="39"/>
      <c r="P49" s="49"/>
      <c r="S49" s="36"/>
      <c r="T49" s="36"/>
      <c r="U49" s="36"/>
      <c r="V49" s="36"/>
      <c r="W49" s="36"/>
    </row>
    <row r="50" spans="1:23" ht="14.25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  <c r="O50" s="39"/>
      <c r="P50" s="69"/>
      <c r="S50" s="36"/>
      <c r="T50" s="36"/>
      <c r="U50" s="36"/>
      <c r="V50" s="36"/>
      <c r="W50" s="36"/>
    </row>
    <row r="51" ht="14.25">
      <c r="K51" s="64"/>
    </row>
    <row r="52" ht="14.25">
      <c r="K52" s="64"/>
    </row>
    <row r="53" ht="14.25">
      <c r="K53" s="64"/>
    </row>
    <row r="54" ht="14.25">
      <c r="K54" s="64"/>
    </row>
    <row r="55" ht="14.25">
      <c r="K55" s="64"/>
    </row>
    <row r="56" ht="14.25">
      <c r="K56" s="64"/>
    </row>
    <row r="57" ht="14.25" customHeight="1">
      <c r="K57" s="64"/>
    </row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</sheetData>
  <sheetProtection/>
  <mergeCells count="155">
    <mergeCell ref="Q37:R37"/>
    <mergeCell ref="O40:P40"/>
    <mergeCell ref="O39:P39"/>
    <mergeCell ref="Q42:R42"/>
    <mergeCell ref="O21:P22"/>
    <mergeCell ref="O23:P24"/>
    <mergeCell ref="O25:P26"/>
    <mergeCell ref="O27:P28"/>
    <mergeCell ref="Q23:R23"/>
    <mergeCell ref="Q34:R34"/>
    <mergeCell ref="Q44:R44"/>
    <mergeCell ref="Q25:R25"/>
    <mergeCell ref="O35:R36"/>
    <mergeCell ref="Q43:R43"/>
    <mergeCell ref="Q38:R38"/>
    <mergeCell ref="Q39:R39"/>
    <mergeCell ref="Q40:R40"/>
    <mergeCell ref="Q41:R41"/>
    <mergeCell ref="O33:P34"/>
    <mergeCell ref="O41:P42"/>
    <mergeCell ref="Q28:R28"/>
    <mergeCell ref="Q29:R29"/>
    <mergeCell ref="Q30:R30"/>
    <mergeCell ref="Q31:R31"/>
    <mergeCell ref="Q32:R32"/>
    <mergeCell ref="Q33:R33"/>
    <mergeCell ref="I9:I10"/>
    <mergeCell ref="J9:J10"/>
    <mergeCell ref="Q26:R26"/>
    <mergeCell ref="Q21:R21"/>
    <mergeCell ref="Q22:R22"/>
    <mergeCell ref="Q15:R15"/>
    <mergeCell ref="Q16:R16"/>
    <mergeCell ref="M17:R18"/>
    <mergeCell ref="O19:R20"/>
    <mergeCell ref="Q24:R24"/>
    <mergeCell ref="D45:E45"/>
    <mergeCell ref="D46:E46"/>
    <mergeCell ref="D30:E30"/>
    <mergeCell ref="D31:E31"/>
    <mergeCell ref="D32:E32"/>
    <mergeCell ref="D33:E33"/>
    <mergeCell ref="M15:P16"/>
    <mergeCell ref="O31:P32"/>
    <mergeCell ref="O43:P44"/>
    <mergeCell ref="D40:E40"/>
    <mergeCell ref="D41:E41"/>
    <mergeCell ref="D42:E42"/>
    <mergeCell ref="D43:E43"/>
    <mergeCell ref="D36:E36"/>
    <mergeCell ref="D38:E38"/>
    <mergeCell ref="D39:E39"/>
    <mergeCell ref="D27:E27"/>
    <mergeCell ref="D37:E37"/>
    <mergeCell ref="D14:E14"/>
    <mergeCell ref="D15:E15"/>
    <mergeCell ref="D16:E16"/>
    <mergeCell ref="D17:E17"/>
    <mergeCell ref="D21:E21"/>
    <mergeCell ref="D22:E22"/>
    <mergeCell ref="Q11:R11"/>
    <mergeCell ref="Q12:R12"/>
    <mergeCell ref="M11:P12"/>
    <mergeCell ref="G9:G10"/>
    <mergeCell ref="L9:L16"/>
    <mergeCell ref="M13:P14"/>
    <mergeCell ref="Q13:R13"/>
    <mergeCell ref="Q14:R14"/>
    <mergeCell ref="G11:G12"/>
    <mergeCell ref="H9:H10"/>
    <mergeCell ref="B14:C15"/>
    <mergeCell ref="B16:C17"/>
    <mergeCell ref="B18:C19"/>
    <mergeCell ref="B20:C21"/>
    <mergeCell ref="L2:W2"/>
    <mergeCell ref="A2:J2"/>
    <mergeCell ref="M7:R7"/>
    <mergeCell ref="M8:R8"/>
    <mergeCell ref="H5:H6"/>
    <mergeCell ref="I5:I6"/>
    <mergeCell ref="L4:R4"/>
    <mergeCell ref="A4:E4"/>
    <mergeCell ref="L7:L8"/>
    <mergeCell ref="V5:V6"/>
    <mergeCell ref="B5:E6"/>
    <mergeCell ref="B7:E8"/>
    <mergeCell ref="J5:J6"/>
    <mergeCell ref="H7:H8"/>
    <mergeCell ref="I7:I8"/>
    <mergeCell ref="J7:J8"/>
    <mergeCell ref="B9:E10"/>
    <mergeCell ref="B11:E12"/>
    <mergeCell ref="A45:C46"/>
    <mergeCell ref="Q27:R27"/>
    <mergeCell ref="B30:C31"/>
    <mergeCell ref="B28:C29"/>
    <mergeCell ref="B32:C33"/>
    <mergeCell ref="M19:N34"/>
    <mergeCell ref="B22:C23"/>
    <mergeCell ref="B26:C27"/>
    <mergeCell ref="B36:C37"/>
    <mergeCell ref="B40:C41"/>
    <mergeCell ref="B42:C43"/>
    <mergeCell ref="L17:L44"/>
    <mergeCell ref="D29:E29"/>
    <mergeCell ref="D18:E18"/>
    <mergeCell ref="D19:E19"/>
    <mergeCell ref="D20:E20"/>
    <mergeCell ref="D23:E23"/>
    <mergeCell ref="D26:E26"/>
    <mergeCell ref="O30:P30"/>
    <mergeCell ref="O37:P38"/>
    <mergeCell ref="A5:A12"/>
    <mergeCell ref="H11:H12"/>
    <mergeCell ref="I11:I12"/>
    <mergeCell ref="J11:J12"/>
    <mergeCell ref="F7:F8"/>
    <mergeCell ref="F9:F10"/>
    <mergeCell ref="B38:C39"/>
    <mergeCell ref="D28:E28"/>
    <mergeCell ref="F11:F12"/>
    <mergeCell ref="F5:F6"/>
    <mergeCell ref="G5:G6"/>
    <mergeCell ref="G7:G8"/>
    <mergeCell ref="L5:R6"/>
    <mergeCell ref="W5:W6"/>
    <mergeCell ref="M9:R10"/>
    <mergeCell ref="S9:S10"/>
    <mergeCell ref="T9:T10"/>
    <mergeCell ref="U9:U10"/>
    <mergeCell ref="S5:S6"/>
    <mergeCell ref="T5:T6"/>
    <mergeCell ref="U5:U6"/>
    <mergeCell ref="S17:S18"/>
    <mergeCell ref="T17:T18"/>
    <mergeCell ref="U17:U18"/>
    <mergeCell ref="V19:V20"/>
    <mergeCell ref="S19:S20"/>
    <mergeCell ref="W19:W20"/>
    <mergeCell ref="W35:W36"/>
    <mergeCell ref="V35:V36"/>
    <mergeCell ref="V9:V10"/>
    <mergeCell ref="W9:W10"/>
    <mergeCell ref="W17:W18"/>
    <mergeCell ref="V17:V18"/>
    <mergeCell ref="A14:A23"/>
    <mergeCell ref="A26:A33"/>
    <mergeCell ref="A36:A43"/>
    <mergeCell ref="S35:S36"/>
    <mergeCell ref="T35:T36"/>
    <mergeCell ref="U35:U36"/>
    <mergeCell ref="T19:T20"/>
    <mergeCell ref="U19:U20"/>
    <mergeCell ref="M35:N44"/>
    <mergeCell ref="O29:P29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149"/>
  <sheetViews>
    <sheetView tabSelected="1" zoomScalePageLayoutView="0" workbookViewId="0" topLeftCell="A1">
      <selection activeCell="R1" sqref="R1"/>
    </sheetView>
  </sheetViews>
  <sheetFormatPr defaultColWidth="10.59765625" defaultRowHeight="26.25" customHeight="1"/>
  <cols>
    <col min="1" max="2" width="2.59765625" style="66" customWidth="1"/>
    <col min="3" max="3" width="27.59765625" style="66" customWidth="1"/>
    <col min="4" max="4" width="3.69921875" style="66" customWidth="1"/>
    <col min="5" max="5" width="8.59765625" style="66" customWidth="1"/>
    <col min="6" max="6" width="3.09765625" style="66" customWidth="1"/>
    <col min="7" max="7" width="5.59765625" style="66" customWidth="1"/>
    <col min="8" max="8" width="6.69921875" style="66" customWidth="1"/>
    <col min="9" max="9" width="5.59765625" style="66" customWidth="1"/>
    <col min="10" max="10" width="2.69921875" style="66" customWidth="1"/>
    <col min="11" max="11" width="5.59765625" style="66" customWidth="1"/>
    <col min="12" max="12" width="3.59765625" style="66" customWidth="1"/>
    <col min="13" max="13" width="4.69921875" style="66" customWidth="1"/>
    <col min="14" max="14" width="2.69921875" style="66" customWidth="1"/>
    <col min="15" max="15" width="5.59765625" style="66" customWidth="1"/>
    <col min="16" max="16" width="2.8984375" style="66" customWidth="1"/>
    <col min="17" max="17" width="5.69921875" style="66" customWidth="1"/>
    <col min="18" max="18" width="2.59765625" style="66" customWidth="1"/>
    <col min="19" max="25" width="5.59765625" style="66" customWidth="1"/>
    <col min="26" max="26" width="3.09765625" style="66" customWidth="1"/>
    <col min="27" max="27" width="5.59765625" style="66" customWidth="1"/>
    <col min="28" max="28" width="2.8984375" style="66" customWidth="1"/>
    <col min="29" max="32" width="5.59765625" style="66" customWidth="1"/>
    <col min="33" max="33" width="10" style="66" customWidth="1"/>
    <col min="34" max="34" width="11" style="66" customWidth="1"/>
    <col min="35" max="35" width="9.19921875" style="66" customWidth="1"/>
    <col min="36" max="40" width="8.5" style="66" customWidth="1"/>
    <col min="41" max="41" width="12.09765625" style="66" customWidth="1"/>
    <col min="42" max="42" width="11" style="66" customWidth="1"/>
    <col min="43" max="43" width="11.3984375" style="66" customWidth="1"/>
    <col min="44" max="44" width="10.19921875" style="66" customWidth="1"/>
    <col min="45" max="47" width="8.5" style="66" customWidth="1"/>
    <col min="48" max="48" width="11.3984375" style="66" customWidth="1"/>
    <col min="49" max="49" width="9.09765625" style="66" customWidth="1"/>
    <col min="50" max="16384" width="10.59765625" style="66" customWidth="1"/>
  </cols>
  <sheetData>
    <row r="1" spans="1:48" s="2" customFormat="1" ht="26.25" customHeight="1">
      <c r="A1" s="1" t="s">
        <v>300</v>
      </c>
      <c r="AV1" s="3" t="s">
        <v>301</v>
      </c>
    </row>
    <row r="2" spans="1:48" s="5" customFormat="1" ht="26.25" customHeight="1">
      <c r="A2" s="470" t="s">
        <v>414</v>
      </c>
      <c r="B2" s="470"/>
      <c r="C2" s="470"/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0"/>
      <c r="O2" s="470"/>
      <c r="P2" s="470"/>
      <c r="Q2" s="470"/>
      <c r="R2" s="470"/>
      <c r="S2" s="470"/>
      <c r="T2" s="470"/>
      <c r="U2" s="470"/>
      <c r="V2" s="470"/>
      <c r="W2" s="470"/>
      <c r="X2" s="470"/>
      <c r="Y2" s="470"/>
      <c r="Z2" s="470"/>
      <c r="AA2" s="470"/>
      <c r="AB2" s="470"/>
      <c r="AC2" s="470"/>
      <c r="AD2" s="470"/>
      <c r="AE2" s="470"/>
      <c r="AF2" s="470"/>
      <c r="AH2" s="470" t="s">
        <v>447</v>
      </c>
      <c r="AI2" s="470"/>
      <c r="AJ2" s="470"/>
      <c r="AK2" s="470"/>
      <c r="AL2" s="470"/>
      <c r="AM2" s="470"/>
      <c r="AN2" s="470"/>
      <c r="AO2" s="470"/>
      <c r="AP2" s="470"/>
      <c r="AQ2" s="470"/>
      <c r="AR2" s="470"/>
      <c r="AS2" s="470"/>
      <c r="AT2" s="470"/>
      <c r="AU2" s="470"/>
      <c r="AV2" s="470"/>
    </row>
    <row r="3" spans="1:48" s="5" customFormat="1" ht="26.25" customHeight="1">
      <c r="A3" s="102"/>
      <c r="B3" s="102"/>
      <c r="C3" s="102"/>
      <c r="D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3"/>
      <c r="AH3" s="471" t="s">
        <v>442</v>
      </c>
      <c r="AI3" s="476"/>
      <c r="AJ3" s="476"/>
      <c r="AK3" s="476"/>
      <c r="AL3" s="476"/>
      <c r="AM3" s="476"/>
      <c r="AN3" s="476"/>
      <c r="AO3" s="476"/>
      <c r="AP3" s="476"/>
      <c r="AQ3" s="476"/>
      <c r="AR3" s="476"/>
      <c r="AS3" s="476"/>
      <c r="AT3" s="476"/>
      <c r="AU3" s="476"/>
      <c r="AV3" s="476"/>
    </row>
    <row r="4" spans="1:48" ht="26.25" customHeight="1" thickBot="1">
      <c r="A4" s="17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40"/>
      <c r="AH4" s="181"/>
      <c r="AI4" s="181"/>
      <c r="AU4" s="144"/>
      <c r="AV4" s="144" t="s">
        <v>285</v>
      </c>
    </row>
    <row r="5" spans="1:49" ht="26.25" customHeight="1">
      <c r="A5" s="182"/>
      <c r="B5" s="183"/>
      <c r="C5" s="184"/>
      <c r="D5" s="458" t="s">
        <v>378</v>
      </c>
      <c r="E5" s="459"/>
      <c r="F5" s="458" t="s">
        <v>379</v>
      </c>
      <c r="G5" s="459"/>
      <c r="H5" s="466" t="s">
        <v>380</v>
      </c>
      <c r="I5" s="466" t="s">
        <v>381</v>
      </c>
      <c r="J5" s="458" t="s">
        <v>382</v>
      </c>
      <c r="K5" s="459"/>
      <c r="L5" s="458" t="s">
        <v>383</v>
      </c>
      <c r="M5" s="459"/>
      <c r="N5" s="458" t="s">
        <v>384</v>
      </c>
      <c r="O5" s="459"/>
      <c r="P5" s="499" t="s">
        <v>440</v>
      </c>
      <c r="Q5" s="459"/>
      <c r="R5" s="458" t="s">
        <v>385</v>
      </c>
      <c r="S5" s="459"/>
      <c r="T5" s="466" t="s">
        <v>386</v>
      </c>
      <c r="U5" s="500" t="s">
        <v>387</v>
      </c>
      <c r="V5" s="466" t="s">
        <v>418</v>
      </c>
      <c r="W5" s="466" t="s">
        <v>388</v>
      </c>
      <c r="X5" s="466" t="s">
        <v>389</v>
      </c>
      <c r="Y5" s="466" t="s">
        <v>390</v>
      </c>
      <c r="Z5" s="491" t="s">
        <v>416</v>
      </c>
      <c r="AA5" s="492"/>
      <c r="AB5" s="491" t="s">
        <v>417</v>
      </c>
      <c r="AC5" s="492"/>
      <c r="AD5" s="466" t="s">
        <v>391</v>
      </c>
      <c r="AE5" s="466" t="s">
        <v>392</v>
      </c>
      <c r="AF5" s="458" t="s">
        <v>393</v>
      </c>
      <c r="AG5" s="68"/>
      <c r="AH5" s="312" t="s">
        <v>302</v>
      </c>
      <c r="AI5" s="316"/>
      <c r="AJ5" s="477" t="s">
        <v>303</v>
      </c>
      <c r="AK5" s="477"/>
      <c r="AL5" s="477"/>
      <c r="AM5" s="477"/>
      <c r="AN5" s="477"/>
      <c r="AO5" s="478"/>
      <c r="AP5" s="479" t="s">
        <v>420</v>
      </c>
      <c r="AQ5" s="480"/>
      <c r="AR5" s="480"/>
      <c r="AS5" s="481" t="s">
        <v>304</v>
      </c>
      <c r="AT5" s="477"/>
      <c r="AU5" s="482"/>
      <c r="AV5" s="483" t="s">
        <v>349</v>
      </c>
      <c r="AW5" s="155"/>
    </row>
    <row r="6" spans="1:49" ht="26.25" customHeight="1">
      <c r="A6" s="154"/>
      <c r="B6" s="154"/>
      <c r="C6" s="50" t="s">
        <v>415</v>
      </c>
      <c r="D6" s="460"/>
      <c r="E6" s="461"/>
      <c r="F6" s="460"/>
      <c r="G6" s="461"/>
      <c r="H6" s="467"/>
      <c r="I6" s="467"/>
      <c r="J6" s="460"/>
      <c r="K6" s="461"/>
      <c r="L6" s="460"/>
      <c r="M6" s="461"/>
      <c r="N6" s="460"/>
      <c r="O6" s="461"/>
      <c r="P6" s="460"/>
      <c r="Q6" s="461"/>
      <c r="R6" s="460"/>
      <c r="S6" s="461"/>
      <c r="T6" s="467"/>
      <c r="U6" s="467"/>
      <c r="V6" s="467"/>
      <c r="W6" s="467"/>
      <c r="X6" s="467"/>
      <c r="Y6" s="467"/>
      <c r="Z6" s="493"/>
      <c r="AA6" s="494"/>
      <c r="AB6" s="493"/>
      <c r="AC6" s="494"/>
      <c r="AD6" s="467"/>
      <c r="AE6" s="467"/>
      <c r="AF6" s="488"/>
      <c r="AG6" s="185"/>
      <c r="AH6" s="543"/>
      <c r="AI6" s="542"/>
      <c r="AJ6" s="159" t="s">
        <v>305</v>
      </c>
      <c r="AK6" s="159" t="s">
        <v>306</v>
      </c>
      <c r="AL6" s="159" t="s">
        <v>307</v>
      </c>
      <c r="AM6" s="159" t="s">
        <v>308</v>
      </c>
      <c r="AN6" s="159" t="s">
        <v>309</v>
      </c>
      <c r="AO6" s="159" t="s">
        <v>62</v>
      </c>
      <c r="AP6" s="186" t="s">
        <v>75</v>
      </c>
      <c r="AQ6" s="187" t="s">
        <v>310</v>
      </c>
      <c r="AR6" s="187" t="s">
        <v>311</v>
      </c>
      <c r="AS6" s="187" t="s">
        <v>312</v>
      </c>
      <c r="AT6" s="187" t="s">
        <v>313</v>
      </c>
      <c r="AU6" s="187" t="s">
        <v>314</v>
      </c>
      <c r="AV6" s="484"/>
      <c r="AW6" s="156"/>
    </row>
    <row r="7" spans="1:49" s="101" customFormat="1" ht="26.25" customHeight="1">
      <c r="A7" s="154"/>
      <c r="B7" s="154"/>
      <c r="C7" s="188"/>
      <c r="D7" s="460"/>
      <c r="E7" s="461"/>
      <c r="F7" s="460"/>
      <c r="G7" s="461"/>
      <c r="H7" s="467"/>
      <c r="I7" s="467"/>
      <c r="J7" s="460"/>
      <c r="K7" s="461"/>
      <c r="L7" s="460"/>
      <c r="M7" s="461"/>
      <c r="N7" s="460"/>
      <c r="O7" s="461"/>
      <c r="P7" s="460"/>
      <c r="Q7" s="461"/>
      <c r="R7" s="460"/>
      <c r="S7" s="461"/>
      <c r="T7" s="467"/>
      <c r="U7" s="467"/>
      <c r="V7" s="467"/>
      <c r="W7" s="467"/>
      <c r="X7" s="467"/>
      <c r="Y7" s="467"/>
      <c r="Z7" s="493"/>
      <c r="AA7" s="494"/>
      <c r="AB7" s="493"/>
      <c r="AC7" s="494"/>
      <c r="AD7" s="467"/>
      <c r="AE7" s="467"/>
      <c r="AF7" s="488"/>
      <c r="AG7" s="185"/>
      <c r="AH7" s="312" t="s">
        <v>265</v>
      </c>
      <c r="AI7" s="316"/>
      <c r="AJ7" s="249">
        <v>485</v>
      </c>
      <c r="AK7" s="189">
        <v>310</v>
      </c>
      <c r="AL7" s="189">
        <v>43</v>
      </c>
      <c r="AM7" s="189">
        <v>35</v>
      </c>
      <c r="AN7" s="189" t="s">
        <v>352</v>
      </c>
      <c r="AO7" s="189">
        <v>97</v>
      </c>
      <c r="AP7" s="189">
        <v>281</v>
      </c>
      <c r="AQ7" s="189">
        <v>44</v>
      </c>
      <c r="AR7" s="189">
        <v>129</v>
      </c>
      <c r="AS7" s="189">
        <v>183</v>
      </c>
      <c r="AT7" s="189">
        <v>31</v>
      </c>
      <c r="AU7" s="189">
        <v>93</v>
      </c>
      <c r="AV7" s="198">
        <v>1040</v>
      </c>
      <c r="AW7" s="130"/>
    </row>
    <row r="8" spans="1:49" ht="26.25" customHeight="1">
      <c r="A8" s="149"/>
      <c r="B8" s="149"/>
      <c r="C8" s="190"/>
      <c r="D8" s="462"/>
      <c r="E8" s="463"/>
      <c r="F8" s="460"/>
      <c r="G8" s="461"/>
      <c r="H8" s="468"/>
      <c r="I8" s="468"/>
      <c r="J8" s="462"/>
      <c r="K8" s="463"/>
      <c r="L8" s="460"/>
      <c r="M8" s="461"/>
      <c r="N8" s="462"/>
      <c r="O8" s="463"/>
      <c r="P8" s="462"/>
      <c r="Q8" s="463"/>
      <c r="R8" s="462"/>
      <c r="S8" s="463"/>
      <c r="T8" s="468"/>
      <c r="U8" s="468"/>
      <c r="V8" s="468"/>
      <c r="W8" s="468"/>
      <c r="X8" s="468"/>
      <c r="Y8" s="468"/>
      <c r="Z8" s="493"/>
      <c r="AA8" s="494"/>
      <c r="AB8" s="495"/>
      <c r="AC8" s="496"/>
      <c r="AD8" s="468"/>
      <c r="AE8" s="468"/>
      <c r="AF8" s="489"/>
      <c r="AG8" s="191"/>
      <c r="AH8" s="431">
        <v>60</v>
      </c>
      <c r="AI8" s="548"/>
      <c r="AJ8" s="249">
        <v>429</v>
      </c>
      <c r="AK8" s="189">
        <v>260</v>
      </c>
      <c r="AL8" s="189">
        <v>48</v>
      </c>
      <c r="AM8" s="189">
        <v>26</v>
      </c>
      <c r="AN8" s="189">
        <v>1</v>
      </c>
      <c r="AO8" s="189">
        <v>94</v>
      </c>
      <c r="AP8" s="189">
        <v>216</v>
      </c>
      <c r="AQ8" s="189">
        <v>43</v>
      </c>
      <c r="AR8" s="189">
        <v>91</v>
      </c>
      <c r="AS8" s="189">
        <v>159</v>
      </c>
      <c r="AT8" s="189">
        <v>29</v>
      </c>
      <c r="AU8" s="189">
        <v>70</v>
      </c>
      <c r="AV8" s="189">
        <v>944</v>
      </c>
      <c r="AW8" s="37"/>
    </row>
    <row r="9" spans="1:49" ht="26.25" customHeight="1">
      <c r="A9" s="154"/>
      <c r="B9" s="154"/>
      <c r="C9" s="188"/>
      <c r="D9" s="460"/>
      <c r="E9" s="461"/>
      <c r="F9" s="460"/>
      <c r="G9" s="461"/>
      <c r="H9" s="467"/>
      <c r="I9" s="467"/>
      <c r="J9" s="460"/>
      <c r="K9" s="461"/>
      <c r="L9" s="460"/>
      <c r="M9" s="461"/>
      <c r="N9" s="460"/>
      <c r="O9" s="461"/>
      <c r="P9" s="460"/>
      <c r="Q9" s="461"/>
      <c r="R9" s="460"/>
      <c r="S9" s="461"/>
      <c r="T9" s="467"/>
      <c r="U9" s="467"/>
      <c r="V9" s="467"/>
      <c r="W9" s="467"/>
      <c r="X9" s="467"/>
      <c r="Y9" s="467"/>
      <c r="Z9" s="493"/>
      <c r="AA9" s="494"/>
      <c r="AB9" s="493"/>
      <c r="AC9" s="494"/>
      <c r="AD9" s="467"/>
      <c r="AE9" s="467"/>
      <c r="AF9" s="488"/>
      <c r="AG9" s="185"/>
      <c r="AH9" s="536">
        <v>61</v>
      </c>
      <c r="AI9" s="307"/>
      <c r="AJ9" s="249">
        <v>414</v>
      </c>
      <c r="AK9" s="189">
        <v>273</v>
      </c>
      <c r="AL9" s="189">
        <v>37</v>
      </c>
      <c r="AM9" s="189">
        <v>37</v>
      </c>
      <c r="AN9" s="189">
        <v>2</v>
      </c>
      <c r="AO9" s="189">
        <v>65</v>
      </c>
      <c r="AP9" s="189">
        <v>247</v>
      </c>
      <c r="AQ9" s="189">
        <v>32</v>
      </c>
      <c r="AR9" s="189">
        <v>94</v>
      </c>
      <c r="AS9" s="189">
        <v>147</v>
      </c>
      <c r="AT9" s="189">
        <v>18</v>
      </c>
      <c r="AU9" s="189">
        <v>74</v>
      </c>
      <c r="AV9" s="189">
        <v>867</v>
      </c>
      <c r="AW9" s="37"/>
    </row>
    <row r="10" spans="1:49" ht="26.25" customHeight="1">
      <c r="A10" s="154"/>
      <c r="B10" s="154" t="s">
        <v>315</v>
      </c>
      <c r="C10" s="188"/>
      <c r="D10" s="460"/>
      <c r="E10" s="461"/>
      <c r="F10" s="460"/>
      <c r="G10" s="461"/>
      <c r="H10" s="467"/>
      <c r="I10" s="467"/>
      <c r="J10" s="460"/>
      <c r="K10" s="461"/>
      <c r="L10" s="460"/>
      <c r="M10" s="461"/>
      <c r="N10" s="460"/>
      <c r="O10" s="461"/>
      <c r="P10" s="460"/>
      <c r="Q10" s="461"/>
      <c r="R10" s="460"/>
      <c r="S10" s="461"/>
      <c r="T10" s="467"/>
      <c r="U10" s="467"/>
      <c r="V10" s="467"/>
      <c r="W10" s="467"/>
      <c r="X10" s="467"/>
      <c r="Y10" s="467"/>
      <c r="Z10" s="493"/>
      <c r="AA10" s="494"/>
      <c r="AB10" s="493"/>
      <c r="AC10" s="494"/>
      <c r="AD10" s="467"/>
      <c r="AE10" s="467"/>
      <c r="AF10" s="488"/>
      <c r="AG10" s="185"/>
      <c r="AH10" s="536">
        <v>62</v>
      </c>
      <c r="AI10" s="307"/>
      <c r="AJ10" s="249">
        <v>448</v>
      </c>
      <c r="AK10" s="189">
        <v>279</v>
      </c>
      <c r="AL10" s="189">
        <v>89</v>
      </c>
      <c r="AM10" s="189">
        <v>22</v>
      </c>
      <c r="AN10" s="189">
        <v>1</v>
      </c>
      <c r="AO10" s="189">
        <v>57</v>
      </c>
      <c r="AP10" s="189">
        <v>247</v>
      </c>
      <c r="AQ10" s="189">
        <v>35</v>
      </c>
      <c r="AR10" s="189">
        <v>84</v>
      </c>
      <c r="AS10" s="189">
        <v>167</v>
      </c>
      <c r="AT10" s="189">
        <v>21</v>
      </c>
      <c r="AU10" s="189">
        <v>60</v>
      </c>
      <c r="AV10" s="189">
        <v>832</v>
      </c>
      <c r="AW10" s="37"/>
    </row>
    <row r="11" spans="1:49" ht="26.25" customHeight="1">
      <c r="A11" s="154"/>
      <c r="B11" s="154"/>
      <c r="C11" s="188"/>
      <c r="D11" s="464"/>
      <c r="E11" s="465"/>
      <c r="F11" s="464"/>
      <c r="G11" s="465"/>
      <c r="H11" s="469"/>
      <c r="I11" s="469"/>
      <c r="J11" s="464"/>
      <c r="K11" s="465"/>
      <c r="L11" s="464"/>
      <c r="M11" s="465"/>
      <c r="N11" s="464"/>
      <c r="O11" s="465"/>
      <c r="P11" s="464"/>
      <c r="Q11" s="465"/>
      <c r="R11" s="464"/>
      <c r="S11" s="465"/>
      <c r="T11" s="469"/>
      <c r="U11" s="469"/>
      <c r="V11" s="469"/>
      <c r="W11" s="469"/>
      <c r="X11" s="469"/>
      <c r="Y11" s="469"/>
      <c r="Z11" s="497"/>
      <c r="AA11" s="498"/>
      <c r="AB11" s="497"/>
      <c r="AC11" s="498"/>
      <c r="AD11" s="469"/>
      <c r="AE11" s="469"/>
      <c r="AF11" s="490"/>
      <c r="AG11" s="185"/>
      <c r="AH11" s="545">
        <v>63</v>
      </c>
      <c r="AI11" s="547"/>
      <c r="AJ11" s="292">
        <f>SUM(AK11:AO11)</f>
        <v>365</v>
      </c>
      <c r="AK11" s="83">
        <v>233</v>
      </c>
      <c r="AL11" s="83">
        <v>42</v>
      </c>
      <c r="AM11" s="83">
        <v>28</v>
      </c>
      <c r="AN11" s="83">
        <v>2</v>
      </c>
      <c r="AO11" s="83">
        <v>60</v>
      </c>
      <c r="AP11" s="83">
        <v>238</v>
      </c>
      <c r="AQ11" s="83">
        <v>43</v>
      </c>
      <c r="AR11" s="83">
        <v>65</v>
      </c>
      <c r="AS11" s="83">
        <v>132</v>
      </c>
      <c r="AT11" s="83">
        <v>30</v>
      </c>
      <c r="AU11" s="83">
        <v>53</v>
      </c>
      <c r="AV11" s="83">
        <v>712</v>
      </c>
      <c r="AW11" s="37"/>
    </row>
    <row r="12" spans="1:49" ht="26.25" customHeight="1">
      <c r="A12" s="53"/>
      <c r="B12" s="53"/>
      <c r="C12" s="54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192"/>
      <c r="V12" s="192"/>
      <c r="W12" s="192"/>
      <c r="X12" s="192"/>
      <c r="Y12" s="192"/>
      <c r="Z12" s="192"/>
      <c r="AA12" s="192"/>
      <c r="AB12" s="192"/>
      <c r="AC12" s="192"/>
      <c r="AD12" s="192"/>
      <c r="AE12" s="192"/>
      <c r="AF12" s="192"/>
      <c r="AG12" s="193"/>
      <c r="AH12" s="40" t="s">
        <v>343</v>
      </c>
      <c r="AI12" s="22"/>
      <c r="AJ12" s="22"/>
      <c r="AK12" s="22"/>
      <c r="AL12" s="22"/>
      <c r="AM12" s="22"/>
      <c r="AN12" s="22"/>
      <c r="AO12" s="23"/>
      <c r="AP12" s="22"/>
      <c r="AQ12" s="22"/>
      <c r="AR12" s="22"/>
      <c r="AS12" s="22"/>
      <c r="AT12" s="22"/>
      <c r="AU12" s="22"/>
      <c r="AV12" s="22"/>
      <c r="AW12" s="42"/>
    </row>
    <row r="13" spans="1:49" ht="26.25" customHeight="1" thickBot="1">
      <c r="A13" s="486" t="s">
        <v>286</v>
      </c>
      <c r="B13" s="486"/>
      <c r="C13" s="487"/>
      <c r="D13" s="290">
        <v>28</v>
      </c>
      <c r="E13" s="284">
        <f>SUM(E15,E32,E34,E39,E40,E41,E43,E44,E46,E48,E50)</f>
        <v>1955</v>
      </c>
      <c r="F13" s="284" t="s">
        <v>448</v>
      </c>
      <c r="G13" s="284">
        <f>SUM(G15,G32,G34,G39,G40,G41,G43,G44,G46,G48,G50)</f>
        <v>354</v>
      </c>
      <c r="H13" s="284">
        <f aca="true" t="shared" si="0" ref="H13:AE13">SUM(H15,H32,H34,H39,H40,H41,H43,H44,H46,H48,H50)</f>
        <v>290</v>
      </c>
      <c r="I13" s="284">
        <f t="shared" si="0"/>
        <v>101</v>
      </c>
      <c r="J13" s="284" t="s">
        <v>449</v>
      </c>
      <c r="K13" s="284">
        <f t="shared" si="0"/>
        <v>230</v>
      </c>
      <c r="L13" s="284" t="s">
        <v>450</v>
      </c>
      <c r="M13" s="284">
        <f t="shared" si="0"/>
        <v>46</v>
      </c>
      <c r="N13" s="284"/>
      <c r="O13" s="284">
        <f t="shared" si="0"/>
        <v>93</v>
      </c>
      <c r="P13" s="284" t="s">
        <v>449</v>
      </c>
      <c r="Q13" s="284">
        <f t="shared" si="0"/>
        <v>302</v>
      </c>
      <c r="R13" s="284"/>
      <c r="S13" s="284">
        <f t="shared" si="0"/>
        <v>236</v>
      </c>
      <c r="T13" s="284">
        <f t="shared" si="0"/>
        <v>6</v>
      </c>
      <c r="U13" s="284">
        <f t="shared" si="0"/>
        <v>22</v>
      </c>
      <c r="V13" s="284">
        <f t="shared" si="0"/>
        <v>7</v>
      </c>
      <c r="W13" s="284">
        <f t="shared" si="0"/>
        <v>3</v>
      </c>
      <c r="X13" s="284">
        <f t="shared" si="0"/>
        <v>2</v>
      </c>
      <c r="Y13" s="284">
        <f t="shared" si="0"/>
        <v>2</v>
      </c>
      <c r="Z13" s="284" t="s">
        <v>451</v>
      </c>
      <c r="AA13" s="284">
        <f t="shared" si="0"/>
        <v>122</v>
      </c>
      <c r="AB13" s="284" t="s">
        <v>453</v>
      </c>
      <c r="AC13" s="284">
        <f t="shared" si="0"/>
        <v>5</v>
      </c>
      <c r="AD13" s="284">
        <f t="shared" si="0"/>
        <v>128</v>
      </c>
      <c r="AE13" s="284">
        <f t="shared" si="0"/>
        <v>6</v>
      </c>
      <c r="AF13" s="284" t="s">
        <v>446</v>
      </c>
      <c r="AG13" s="137"/>
      <c r="AW13" s="39"/>
    </row>
    <row r="14" spans="1:48" ht="26.25" customHeight="1">
      <c r="A14" s="20"/>
      <c r="B14" s="20"/>
      <c r="C14" s="21"/>
      <c r="D14" s="15"/>
      <c r="E14" s="144"/>
      <c r="F14" s="144"/>
      <c r="G14" s="52"/>
      <c r="H14" s="144"/>
      <c r="I14" s="144"/>
      <c r="J14" s="144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144"/>
      <c r="AE14" s="52"/>
      <c r="AF14" s="52"/>
      <c r="AG14" s="39"/>
      <c r="AH14" s="392" t="s">
        <v>316</v>
      </c>
      <c r="AI14" s="504" t="s">
        <v>317</v>
      </c>
      <c r="AJ14" s="504"/>
      <c r="AK14" s="392"/>
      <c r="AL14" s="386" t="s">
        <v>318</v>
      </c>
      <c r="AM14" s="504"/>
      <c r="AN14" s="392"/>
      <c r="AO14" s="386" t="s">
        <v>319</v>
      </c>
      <c r="AP14" s="504"/>
      <c r="AQ14" s="504"/>
      <c r="AR14" s="392"/>
      <c r="AS14" s="507" t="s">
        <v>341</v>
      </c>
      <c r="AT14" s="507" t="s">
        <v>342</v>
      </c>
      <c r="AU14" s="507" t="s">
        <v>79</v>
      </c>
      <c r="AV14" s="483" t="s">
        <v>80</v>
      </c>
    </row>
    <row r="15" spans="1:48" ht="26.25" customHeight="1">
      <c r="A15" s="154"/>
      <c r="B15" s="299" t="s">
        <v>76</v>
      </c>
      <c r="C15" s="485"/>
      <c r="D15" s="15" t="s">
        <v>394</v>
      </c>
      <c r="E15" s="246">
        <v>681</v>
      </c>
      <c r="F15" s="246" t="s">
        <v>432</v>
      </c>
      <c r="G15" s="246">
        <v>45</v>
      </c>
      <c r="H15" s="246">
        <v>73</v>
      </c>
      <c r="I15" s="246">
        <v>39</v>
      </c>
      <c r="J15" s="246"/>
      <c r="K15" s="246">
        <v>107</v>
      </c>
      <c r="L15" s="246"/>
      <c r="M15" s="246">
        <v>14</v>
      </c>
      <c r="N15" s="246"/>
      <c r="O15" s="246">
        <v>27</v>
      </c>
      <c r="P15" s="246" t="s">
        <v>432</v>
      </c>
      <c r="Q15" s="246">
        <v>197</v>
      </c>
      <c r="R15" s="246"/>
      <c r="S15" s="246">
        <v>107</v>
      </c>
      <c r="T15" s="246">
        <v>2</v>
      </c>
      <c r="U15" s="246">
        <v>10</v>
      </c>
      <c r="V15" s="246" t="s">
        <v>208</v>
      </c>
      <c r="W15" s="246">
        <v>2</v>
      </c>
      <c r="X15" s="246">
        <v>1</v>
      </c>
      <c r="Y15" s="291">
        <v>1</v>
      </c>
      <c r="Z15" s="291"/>
      <c r="AA15" s="246">
        <v>13</v>
      </c>
      <c r="AB15" s="246"/>
      <c r="AC15" s="246">
        <v>1</v>
      </c>
      <c r="AD15" s="246">
        <v>41</v>
      </c>
      <c r="AE15" s="41">
        <v>1</v>
      </c>
      <c r="AF15" s="41" t="s">
        <v>208</v>
      </c>
      <c r="AG15" s="39"/>
      <c r="AH15" s="316"/>
      <c r="AI15" s="391"/>
      <c r="AJ15" s="391"/>
      <c r="AK15" s="503"/>
      <c r="AL15" s="390"/>
      <c r="AM15" s="391"/>
      <c r="AN15" s="503"/>
      <c r="AO15" s="390"/>
      <c r="AP15" s="391"/>
      <c r="AQ15" s="391"/>
      <c r="AR15" s="503"/>
      <c r="AS15" s="508"/>
      <c r="AT15" s="508"/>
      <c r="AU15" s="508"/>
      <c r="AV15" s="511"/>
    </row>
    <row r="16" spans="1:48" ht="26.25" customHeight="1">
      <c r="A16" s="154"/>
      <c r="B16" s="154"/>
      <c r="C16" s="97" t="s">
        <v>77</v>
      </c>
      <c r="D16" s="15"/>
      <c r="E16" s="246">
        <v>74</v>
      </c>
      <c r="F16" s="246"/>
      <c r="G16" s="246">
        <v>4</v>
      </c>
      <c r="H16" s="246">
        <v>16</v>
      </c>
      <c r="I16" s="246">
        <v>7</v>
      </c>
      <c r="J16" s="246"/>
      <c r="K16" s="246">
        <v>4</v>
      </c>
      <c r="L16" s="246"/>
      <c r="M16" s="246">
        <v>1</v>
      </c>
      <c r="N16" s="246"/>
      <c r="O16" s="246">
        <v>4</v>
      </c>
      <c r="P16" s="246"/>
      <c r="Q16" s="246">
        <v>19</v>
      </c>
      <c r="R16" s="246"/>
      <c r="S16" s="246">
        <v>12</v>
      </c>
      <c r="T16" s="246" t="s">
        <v>431</v>
      </c>
      <c r="U16" s="246">
        <v>1</v>
      </c>
      <c r="V16" s="246" t="s">
        <v>431</v>
      </c>
      <c r="W16" s="144" t="s">
        <v>352</v>
      </c>
      <c r="X16" s="144" t="s">
        <v>352</v>
      </c>
      <c r="Y16" s="237" t="s">
        <v>352</v>
      </c>
      <c r="Z16" s="237"/>
      <c r="AA16" s="144" t="s">
        <v>352</v>
      </c>
      <c r="AB16" s="144"/>
      <c r="AC16" s="144" t="s">
        <v>352</v>
      </c>
      <c r="AD16" s="144">
        <v>4</v>
      </c>
      <c r="AE16" s="144">
        <v>1</v>
      </c>
      <c r="AF16" s="144" t="s">
        <v>352</v>
      </c>
      <c r="AG16" s="39"/>
      <c r="AH16" s="316"/>
      <c r="AI16" s="512" t="s">
        <v>81</v>
      </c>
      <c r="AJ16" s="514" t="s">
        <v>82</v>
      </c>
      <c r="AK16" s="514" t="s">
        <v>83</v>
      </c>
      <c r="AL16" s="514" t="s">
        <v>81</v>
      </c>
      <c r="AM16" s="514" t="s">
        <v>82</v>
      </c>
      <c r="AN16" s="514" t="s">
        <v>83</v>
      </c>
      <c r="AO16" s="505" t="s">
        <v>320</v>
      </c>
      <c r="AP16" s="505" t="s">
        <v>321</v>
      </c>
      <c r="AQ16" s="505" t="s">
        <v>84</v>
      </c>
      <c r="AR16" s="505" t="s">
        <v>62</v>
      </c>
      <c r="AS16" s="508"/>
      <c r="AT16" s="508"/>
      <c r="AU16" s="508"/>
      <c r="AV16" s="511"/>
    </row>
    <row r="17" spans="1:48" ht="26.25" customHeight="1">
      <c r="A17" s="154"/>
      <c r="B17" s="154"/>
      <c r="C17" s="97" t="s">
        <v>287</v>
      </c>
      <c r="D17" s="15"/>
      <c r="E17" s="246">
        <v>57</v>
      </c>
      <c r="F17" s="41"/>
      <c r="G17" s="144">
        <v>3</v>
      </c>
      <c r="H17" s="144">
        <v>6</v>
      </c>
      <c r="I17" s="144">
        <v>1</v>
      </c>
      <c r="J17" s="144"/>
      <c r="K17" s="144">
        <v>8</v>
      </c>
      <c r="L17" s="144"/>
      <c r="M17" s="144" t="s">
        <v>352</v>
      </c>
      <c r="N17" s="144"/>
      <c r="O17" s="144">
        <v>1</v>
      </c>
      <c r="P17" s="144"/>
      <c r="Q17" s="144">
        <v>19</v>
      </c>
      <c r="R17" s="144"/>
      <c r="S17" s="144">
        <v>9</v>
      </c>
      <c r="T17" s="144" t="s">
        <v>352</v>
      </c>
      <c r="U17" s="144">
        <v>1</v>
      </c>
      <c r="V17" s="144" t="s">
        <v>352</v>
      </c>
      <c r="W17" s="144" t="s">
        <v>352</v>
      </c>
      <c r="X17" s="144" t="s">
        <v>352</v>
      </c>
      <c r="Y17" s="237" t="s">
        <v>352</v>
      </c>
      <c r="Z17" s="237"/>
      <c r="AA17" s="144">
        <v>5</v>
      </c>
      <c r="AB17" s="144"/>
      <c r="AC17" s="144" t="s">
        <v>352</v>
      </c>
      <c r="AD17" s="144">
        <v>4</v>
      </c>
      <c r="AE17" s="144" t="s">
        <v>352</v>
      </c>
      <c r="AF17" s="144" t="s">
        <v>352</v>
      </c>
      <c r="AG17" s="40"/>
      <c r="AH17" s="503"/>
      <c r="AI17" s="513"/>
      <c r="AJ17" s="515"/>
      <c r="AK17" s="515"/>
      <c r="AL17" s="515"/>
      <c r="AM17" s="515"/>
      <c r="AN17" s="515"/>
      <c r="AO17" s="506"/>
      <c r="AP17" s="506"/>
      <c r="AQ17" s="506"/>
      <c r="AR17" s="506"/>
      <c r="AS17" s="194" t="s">
        <v>288</v>
      </c>
      <c r="AT17" s="194" t="s">
        <v>289</v>
      </c>
      <c r="AU17" s="194" t="s">
        <v>290</v>
      </c>
      <c r="AV17" s="195" t="s">
        <v>291</v>
      </c>
    </row>
    <row r="18" spans="1:48" s="101" customFormat="1" ht="26.25" customHeight="1">
      <c r="A18" s="154"/>
      <c r="B18" s="154"/>
      <c r="C18" s="501" t="s">
        <v>78</v>
      </c>
      <c r="D18" s="456"/>
      <c r="E18" s="457">
        <v>20</v>
      </c>
      <c r="F18" s="41"/>
      <c r="G18" s="455">
        <v>1</v>
      </c>
      <c r="H18" s="455">
        <v>5</v>
      </c>
      <c r="I18" s="455">
        <v>2</v>
      </c>
      <c r="J18" s="455"/>
      <c r="K18" s="455" t="s">
        <v>352</v>
      </c>
      <c r="L18" s="144"/>
      <c r="M18" s="455" t="s">
        <v>352</v>
      </c>
      <c r="N18" s="455"/>
      <c r="O18" s="455">
        <v>2</v>
      </c>
      <c r="P18" s="455"/>
      <c r="Q18" s="455">
        <v>3</v>
      </c>
      <c r="R18" s="455"/>
      <c r="S18" s="455">
        <v>4</v>
      </c>
      <c r="T18" s="455">
        <v>1</v>
      </c>
      <c r="U18" s="455" t="s">
        <v>352</v>
      </c>
      <c r="V18" s="455" t="s">
        <v>352</v>
      </c>
      <c r="W18" s="455" t="s">
        <v>352</v>
      </c>
      <c r="X18" s="455" t="s">
        <v>352</v>
      </c>
      <c r="Y18" s="551" t="s">
        <v>352</v>
      </c>
      <c r="Z18" s="108"/>
      <c r="AA18" s="455" t="s">
        <v>352</v>
      </c>
      <c r="AB18" s="455"/>
      <c r="AC18" s="455" t="s">
        <v>352</v>
      </c>
      <c r="AD18" s="455">
        <v>2</v>
      </c>
      <c r="AE18" s="455" t="s">
        <v>352</v>
      </c>
      <c r="AF18" s="455" t="s">
        <v>352</v>
      </c>
      <c r="AG18" s="40"/>
      <c r="AH18" s="70" t="s">
        <v>265</v>
      </c>
      <c r="AI18" s="196" t="s">
        <v>242</v>
      </c>
      <c r="AJ18" s="196" t="s">
        <v>242</v>
      </c>
      <c r="AK18" s="196">
        <v>21</v>
      </c>
      <c r="AL18" s="196">
        <v>4</v>
      </c>
      <c r="AM18" s="196">
        <v>7</v>
      </c>
      <c r="AN18" s="196">
        <v>41</v>
      </c>
      <c r="AO18" s="30">
        <v>1372301</v>
      </c>
      <c r="AP18" s="197">
        <v>743368</v>
      </c>
      <c r="AQ18" s="197">
        <v>614006</v>
      </c>
      <c r="AR18" s="197">
        <v>14927</v>
      </c>
      <c r="AS18" s="197" t="s">
        <v>352</v>
      </c>
      <c r="AT18" s="197">
        <v>47</v>
      </c>
      <c r="AU18" s="197">
        <v>952</v>
      </c>
      <c r="AV18" s="197">
        <v>20919</v>
      </c>
    </row>
    <row r="19" spans="1:48" s="101" customFormat="1" ht="26.25" customHeight="1">
      <c r="A19" s="149"/>
      <c r="B19" s="149"/>
      <c r="C19" s="502"/>
      <c r="D19" s="456"/>
      <c r="E19" s="457"/>
      <c r="F19" s="41"/>
      <c r="G19" s="455"/>
      <c r="H19" s="455"/>
      <c r="I19" s="455"/>
      <c r="J19" s="455"/>
      <c r="K19" s="455"/>
      <c r="L19" s="144"/>
      <c r="M19" s="455"/>
      <c r="N19" s="455"/>
      <c r="O19" s="455"/>
      <c r="P19" s="455"/>
      <c r="Q19" s="455"/>
      <c r="R19" s="455"/>
      <c r="S19" s="455"/>
      <c r="T19" s="455"/>
      <c r="U19" s="455"/>
      <c r="V19" s="455"/>
      <c r="W19" s="455"/>
      <c r="X19" s="455"/>
      <c r="Y19" s="552"/>
      <c r="Z19" s="238"/>
      <c r="AA19" s="455"/>
      <c r="AB19" s="455"/>
      <c r="AC19" s="455"/>
      <c r="AD19" s="455"/>
      <c r="AE19" s="455"/>
      <c r="AF19" s="455"/>
      <c r="AG19" s="66"/>
      <c r="AH19" s="70">
        <v>60</v>
      </c>
      <c r="AI19" s="84" t="s">
        <v>340</v>
      </c>
      <c r="AJ19" s="84" t="s">
        <v>208</v>
      </c>
      <c r="AK19" s="84">
        <v>21</v>
      </c>
      <c r="AL19" s="84">
        <v>6</v>
      </c>
      <c r="AM19" s="84">
        <v>9</v>
      </c>
      <c r="AN19" s="84">
        <v>48</v>
      </c>
      <c r="AO19" s="30">
        <v>987232</v>
      </c>
      <c r="AP19" s="198">
        <v>598992</v>
      </c>
      <c r="AQ19" s="198">
        <v>363365</v>
      </c>
      <c r="AR19" s="198">
        <v>24875</v>
      </c>
      <c r="AS19" s="198">
        <v>1</v>
      </c>
      <c r="AT19" s="198">
        <v>32</v>
      </c>
      <c r="AU19" s="198">
        <v>1195</v>
      </c>
      <c r="AV19" s="198">
        <v>17537</v>
      </c>
    </row>
    <row r="20" spans="1:48" s="101" customFormat="1" ht="26.25" customHeight="1">
      <c r="A20" s="149"/>
      <c r="B20" s="199"/>
      <c r="C20" s="200" t="s">
        <v>85</v>
      </c>
      <c r="D20" s="15"/>
      <c r="E20" s="246">
        <v>65</v>
      </c>
      <c r="F20" s="41"/>
      <c r="G20" s="144">
        <v>5</v>
      </c>
      <c r="H20" s="144">
        <v>5</v>
      </c>
      <c r="I20" s="144">
        <v>1</v>
      </c>
      <c r="J20" s="144"/>
      <c r="K20" s="144">
        <v>11</v>
      </c>
      <c r="L20" s="144"/>
      <c r="M20" s="144">
        <v>3</v>
      </c>
      <c r="N20" s="144"/>
      <c r="O20" s="144">
        <v>2</v>
      </c>
      <c r="P20" s="144"/>
      <c r="Q20" s="144">
        <v>15</v>
      </c>
      <c r="R20" s="144"/>
      <c r="S20" s="144">
        <v>19</v>
      </c>
      <c r="T20" s="144" t="s">
        <v>352</v>
      </c>
      <c r="U20" s="144" t="s">
        <v>352</v>
      </c>
      <c r="V20" s="144" t="s">
        <v>352</v>
      </c>
      <c r="W20" s="144" t="s">
        <v>352</v>
      </c>
      <c r="X20" s="144" t="s">
        <v>352</v>
      </c>
      <c r="Y20" s="108" t="s">
        <v>352</v>
      </c>
      <c r="Z20" s="108"/>
      <c r="AA20" s="144" t="s">
        <v>352</v>
      </c>
      <c r="AB20" s="144"/>
      <c r="AC20" s="144" t="s">
        <v>352</v>
      </c>
      <c r="AD20" s="144">
        <v>4</v>
      </c>
      <c r="AE20" s="144" t="s">
        <v>352</v>
      </c>
      <c r="AF20" s="144" t="s">
        <v>352</v>
      </c>
      <c r="AG20" s="66"/>
      <c r="AH20" s="61">
        <v>61</v>
      </c>
      <c r="AI20" s="84" t="s">
        <v>208</v>
      </c>
      <c r="AJ20" s="84" t="s">
        <v>208</v>
      </c>
      <c r="AK20" s="84">
        <v>22</v>
      </c>
      <c r="AL20" s="84">
        <v>1</v>
      </c>
      <c r="AM20" s="84">
        <v>16</v>
      </c>
      <c r="AN20" s="84">
        <v>46</v>
      </c>
      <c r="AO20" s="30">
        <v>1155269</v>
      </c>
      <c r="AP20" s="198">
        <v>653926</v>
      </c>
      <c r="AQ20" s="198">
        <v>481011</v>
      </c>
      <c r="AR20" s="198">
        <v>20332</v>
      </c>
      <c r="AS20" s="198">
        <v>2</v>
      </c>
      <c r="AT20" s="198">
        <v>48</v>
      </c>
      <c r="AU20" s="198">
        <v>968</v>
      </c>
      <c r="AV20" s="198">
        <v>19327</v>
      </c>
    </row>
    <row r="21" spans="1:48" s="101" customFormat="1" ht="26.25" customHeight="1">
      <c r="A21" s="149"/>
      <c r="B21" s="199"/>
      <c r="C21" s="201" t="s">
        <v>86</v>
      </c>
      <c r="D21" s="456"/>
      <c r="E21" s="457">
        <v>12</v>
      </c>
      <c r="F21" s="41"/>
      <c r="G21" s="455" t="s">
        <v>352</v>
      </c>
      <c r="H21" s="455"/>
      <c r="I21" s="455">
        <v>1</v>
      </c>
      <c r="J21" s="455"/>
      <c r="K21" s="455">
        <v>3</v>
      </c>
      <c r="L21" s="144"/>
      <c r="M21" s="455" t="s">
        <v>352</v>
      </c>
      <c r="N21" s="455"/>
      <c r="O21" s="455" t="s">
        <v>352</v>
      </c>
      <c r="P21" s="455"/>
      <c r="Q21" s="455">
        <v>3</v>
      </c>
      <c r="R21" s="455"/>
      <c r="S21" s="455">
        <v>4</v>
      </c>
      <c r="T21" s="455" t="s">
        <v>352</v>
      </c>
      <c r="U21" s="455" t="s">
        <v>352</v>
      </c>
      <c r="V21" s="455" t="s">
        <v>352</v>
      </c>
      <c r="W21" s="455" t="s">
        <v>352</v>
      </c>
      <c r="X21" s="455" t="s">
        <v>352</v>
      </c>
      <c r="Y21" s="551" t="s">
        <v>352</v>
      </c>
      <c r="Z21" s="108"/>
      <c r="AA21" s="455" t="s">
        <v>352</v>
      </c>
      <c r="AB21" s="455"/>
      <c r="AC21" s="455" t="s">
        <v>352</v>
      </c>
      <c r="AD21" s="455">
        <v>1</v>
      </c>
      <c r="AE21" s="455" t="s">
        <v>352</v>
      </c>
      <c r="AF21" s="455" t="s">
        <v>352</v>
      </c>
      <c r="AG21" s="64"/>
      <c r="AH21" s="61">
        <v>62</v>
      </c>
      <c r="AI21" s="85" t="s">
        <v>208</v>
      </c>
      <c r="AJ21" s="84" t="s">
        <v>208</v>
      </c>
      <c r="AK21" s="84">
        <v>21</v>
      </c>
      <c r="AL21" s="84">
        <v>7</v>
      </c>
      <c r="AM21" s="84">
        <v>13</v>
      </c>
      <c r="AN21" s="84">
        <v>38</v>
      </c>
      <c r="AO21" s="30">
        <v>1168994</v>
      </c>
      <c r="AP21" s="198">
        <v>623266</v>
      </c>
      <c r="AQ21" s="198">
        <v>427959</v>
      </c>
      <c r="AR21" s="198">
        <v>117769</v>
      </c>
      <c r="AS21" s="198">
        <v>1</v>
      </c>
      <c r="AT21" s="198">
        <v>32</v>
      </c>
      <c r="AU21" s="198">
        <v>10524</v>
      </c>
      <c r="AV21" s="198">
        <v>16935</v>
      </c>
    </row>
    <row r="22" spans="1:48" s="101" customFormat="1" ht="26.25" customHeight="1">
      <c r="A22" s="149"/>
      <c r="B22" s="199"/>
      <c r="C22" s="201" t="s">
        <v>225</v>
      </c>
      <c r="D22" s="456"/>
      <c r="E22" s="457"/>
      <c r="F22" s="41"/>
      <c r="G22" s="455"/>
      <c r="H22" s="455"/>
      <c r="I22" s="455"/>
      <c r="J22" s="455"/>
      <c r="K22" s="455"/>
      <c r="L22" s="144"/>
      <c r="M22" s="455"/>
      <c r="N22" s="455"/>
      <c r="O22" s="455"/>
      <c r="P22" s="455"/>
      <c r="Q22" s="455"/>
      <c r="R22" s="455"/>
      <c r="S22" s="455"/>
      <c r="T22" s="455"/>
      <c r="U22" s="455"/>
      <c r="V22" s="455"/>
      <c r="W22" s="455"/>
      <c r="X22" s="455"/>
      <c r="Y22" s="552"/>
      <c r="Z22" s="238"/>
      <c r="AA22" s="455"/>
      <c r="AB22" s="455"/>
      <c r="AC22" s="455"/>
      <c r="AD22" s="455"/>
      <c r="AE22" s="455"/>
      <c r="AF22" s="455"/>
      <c r="AG22" s="64"/>
      <c r="AH22" s="82">
        <v>63</v>
      </c>
      <c r="AI22" s="240" t="s">
        <v>208</v>
      </c>
      <c r="AJ22" s="230" t="s">
        <v>208</v>
      </c>
      <c r="AK22" s="230">
        <v>16</v>
      </c>
      <c r="AL22" s="230">
        <v>1</v>
      </c>
      <c r="AM22" s="230">
        <v>9</v>
      </c>
      <c r="AN22" s="230">
        <v>46</v>
      </c>
      <c r="AO22" s="293">
        <f>SUM(AP22:AR22)</f>
        <v>994846</v>
      </c>
      <c r="AP22" s="230">
        <v>524566</v>
      </c>
      <c r="AQ22" s="230">
        <v>442826</v>
      </c>
      <c r="AR22" s="230">
        <v>27454</v>
      </c>
      <c r="AS22" s="230">
        <v>2</v>
      </c>
      <c r="AT22" s="230">
        <v>41</v>
      </c>
      <c r="AU22" s="230">
        <v>1201</v>
      </c>
      <c r="AV22" s="230">
        <v>14051</v>
      </c>
    </row>
    <row r="23" spans="1:37" ht="26.25" customHeight="1">
      <c r="A23" s="149"/>
      <c r="B23" s="199"/>
      <c r="C23" s="201" t="s">
        <v>199</v>
      </c>
      <c r="D23" s="15"/>
      <c r="E23" s="246">
        <v>15</v>
      </c>
      <c r="F23" s="41"/>
      <c r="G23" s="144">
        <v>1</v>
      </c>
      <c r="H23" s="144"/>
      <c r="I23" s="144" t="s">
        <v>352</v>
      </c>
      <c r="J23" s="144"/>
      <c r="K23" s="144">
        <v>3</v>
      </c>
      <c r="L23" s="144"/>
      <c r="M23" s="144" t="s">
        <v>352</v>
      </c>
      <c r="N23" s="144"/>
      <c r="O23" s="144" t="s">
        <v>352</v>
      </c>
      <c r="P23" s="144"/>
      <c r="Q23" s="144">
        <v>1</v>
      </c>
      <c r="R23" s="144"/>
      <c r="S23" s="144">
        <v>10</v>
      </c>
      <c r="T23" s="144" t="s">
        <v>352</v>
      </c>
      <c r="U23" s="144" t="s">
        <v>352</v>
      </c>
      <c r="V23" s="236" t="s">
        <v>376</v>
      </c>
      <c r="W23" s="144" t="s">
        <v>352</v>
      </c>
      <c r="X23" s="144" t="s">
        <v>352</v>
      </c>
      <c r="Y23" s="237" t="s">
        <v>352</v>
      </c>
      <c r="Z23" s="237"/>
      <c r="AA23" s="144" t="s">
        <v>352</v>
      </c>
      <c r="AB23" s="144"/>
      <c r="AC23" s="144" t="s">
        <v>352</v>
      </c>
      <c r="AD23" s="144" t="s">
        <v>352</v>
      </c>
      <c r="AE23" s="144" t="s">
        <v>352</v>
      </c>
      <c r="AF23" s="144" t="s">
        <v>352</v>
      </c>
      <c r="AG23" s="64"/>
      <c r="AH23" s="40"/>
      <c r="AI23" s="40"/>
      <c r="AJ23" s="40"/>
      <c r="AK23" s="40"/>
    </row>
    <row r="24" spans="1:32" ht="26.25" customHeight="1">
      <c r="A24" s="154"/>
      <c r="B24" s="202"/>
      <c r="C24" s="203" t="s">
        <v>87</v>
      </c>
      <c r="D24" s="15"/>
      <c r="E24" s="246">
        <v>38</v>
      </c>
      <c r="F24" s="41"/>
      <c r="G24" s="144">
        <v>6</v>
      </c>
      <c r="H24" s="144">
        <v>7</v>
      </c>
      <c r="I24" s="144">
        <v>2</v>
      </c>
      <c r="J24" s="144"/>
      <c r="K24" s="144">
        <v>5</v>
      </c>
      <c r="L24" s="144"/>
      <c r="M24" s="144">
        <v>1</v>
      </c>
      <c r="N24" s="144"/>
      <c r="O24" s="144">
        <v>2</v>
      </c>
      <c r="P24" s="144"/>
      <c r="Q24" s="144">
        <v>7</v>
      </c>
      <c r="R24" s="144"/>
      <c r="S24" s="144" t="s">
        <v>352</v>
      </c>
      <c r="T24" s="144">
        <v>1</v>
      </c>
      <c r="U24" s="144" t="s">
        <v>352</v>
      </c>
      <c r="V24" s="144" t="s">
        <v>352</v>
      </c>
      <c r="W24" s="144" t="s">
        <v>352</v>
      </c>
      <c r="X24" s="144" t="s">
        <v>352</v>
      </c>
      <c r="Y24" s="237" t="s">
        <v>352</v>
      </c>
      <c r="Z24" s="237"/>
      <c r="AA24" s="144">
        <v>3</v>
      </c>
      <c r="AB24" s="144"/>
      <c r="AC24" s="144" t="s">
        <v>352</v>
      </c>
      <c r="AD24" s="144">
        <v>4</v>
      </c>
      <c r="AE24" s="144" t="s">
        <v>352</v>
      </c>
      <c r="AF24" s="144" t="s">
        <v>352</v>
      </c>
    </row>
    <row r="25" spans="1:32" ht="26.25" customHeight="1">
      <c r="A25" s="154"/>
      <c r="B25" s="202"/>
      <c r="C25" s="203" t="s">
        <v>322</v>
      </c>
      <c r="D25" s="15"/>
      <c r="E25" s="246">
        <v>40</v>
      </c>
      <c r="F25" s="41"/>
      <c r="G25" s="144">
        <v>1</v>
      </c>
      <c r="H25" s="144">
        <v>4</v>
      </c>
      <c r="I25" s="144">
        <v>2</v>
      </c>
      <c r="J25" s="144"/>
      <c r="K25" s="144">
        <v>16</v>
      </c>
      <c r="L25" s="144"/>
      <c r="M25" s="144" t="s">
        <v>352</v>
      </c>
      <c r="N25" s="144"/>
      <c r="O25" s="144">
        <v>2</v>
      </c>
      <c r="P25" s="144"/>
      <c r="Q25" s="144">
        <v>8</v>
      </c>
      <c r="R25" s="144"/>
      <c r="S25" s="144">
        <v>2</v>
      </c>
      <c r="T25" s="144" t="s">
        <v>352</v>
      </c>
      <c r="U25" s="144">
        <v>5</v>
      </c>
      <c r="V25" s="144" t="s">
        <v>352</v>
      </c>
      <c r="W25" s="144" t="s">
        <v>352</v>
      </c>
      <c r="X25" s="144" t="s">
        <v>352</v>
      </c>
      <c r="Y25" s="237" t="s">
        <v>352</v>
      </c>
      <c r="Z25" s="237"/>
      <c r="AA25" s="144" t="s">
        <v>352</v>
      </c>
      <c r="AB25" s="144"/>
      <c r="AC25" s="144" t="s">
        <v>352</v>
      </c>
      <c r="AD25" s="144" t="s">
        <v>352</v>
      </c>
      <c r="AE25" s="144" t="s">
        <v>352</v>
      </c>
      <c r="AF25" s="144" t="s">
        <v>352</v>
      </c>
    </row>
    <row r="26" spans="1:47" ht="26.25" customHeight="1">
      <c r="A26" s="154"/>
      <c r="B26" s="202"/>
      <c r="C26" s="203" t="s">
        <v>323</v>
      </c>
      <c r="D26" s="15"/>
      <c r="E26" s="246">
        <v>158</v>
      </c>
      <c r="F26" s="41"/>
      <c r="G26" s="144">
        <v>12</v>
      </c>
      <c r="H26" s="144">
        <v>8</v>
      </c>
      <c r="I26" s="144">
        <v>7</v>
      </c>
      <c r="J26" s="144"/>
      <c r="K26" s="144">
        <v>31</v>
      </c>
      <c r="L26" s="144"/>
      <c r="M26" s="144">
        <v>4</v>
      </c>
      <c r="N26" s="144"/>
      <c r="O26" s="144">
        <v>5</v>
      </c>
      <c r="P26" s="144"/>
      <c r="Q26" s="144">
        <v>53</v>
      </c>
      <c r="R26" s="144"/>
      <c r="S26" s="144">
        <v>22</v>
      </c>
      <c r="T26" s="144" t="s">
        <v>352</v>
      </c>
      <c r="U26" s="144">
        <v>1</v>
      </c>
      <c r="V26" s="144" t="s">
        <v>352</v>
      </c>
      <c r="W26" s="144">
        <v>1</v>
      </c>
      <c r="X26" s="144" t="s">
        <v>352</v>
      </c>
      <c r="Y26" s="237">
        <v>1</v>
      </c>
      <c r="Z26" s="237"/>
      <c r="AA26" s="144">
        <v>1</v>
      </c>
      <c r="AB26" s="144"/>
      <c r="AC26" s="144">
        <v>1</v>
      </c>
      <c r="AD26" s="144">
        <v>11</v>
      </c>
      <c r="AE26" s="144" t="s">
        <v>352</v>
      </c>
      <c r="AF26" s="144" t="s">
        <v>352</v>
      </c>
      <c r="AH26" s="471" t="s">
        <v>443</v>
      </c>
      <c r="AI26" s="312"/>
      <c r="AJ26" s="312"/>
      <c r="AK26" s="312"/>
      <c r="AL26" s="312"/>
      <c r="AM26" s="312"/>
      <c r="AN26" s="312"/>
      <c r="AO26" s="312"/>
      <c r="AP26" s="312"/>
      <c r="AQ26" s="312"/>
      <c r="AR26" s="312"/>
      <c r="AS26" s="312"/>
      <c r="AT26" s="312"/>
      <c r="AU26" s="312"/>
    </row>
    <row r="27" spans="1:35" ht="26.25" customHeight="1" thickBot="1">
      <c r="A27" s="154"/>
      <c r="B27" s="204"/>
      <c r="C27" s="203" t="s">
        <v>92</v>
      </c>
      <c r="D27" s="15"/>
      <c r="E27" s="246">
        <v>84</v>
      </c>
      <c r="F27" s="41"/>
      <c r="G27" s="144">
        <v>2</v>
      </c>
      <c r="H27" s="144">
        <v>5</v>
      </c>
      <c r="I27" s="144">
        <v>6</v>
      </c>
      <c r="J27" s="144"/>
      <c r="K27" s="144">
        <v>14</v>
      </c>
      <c r="L27" s="144"/>
      <c r="M27" s="144">
        <v>4</v>
      </c>
      <c r="N27" s="144"/>
      <c r="O27" s="144">
        <v>4</v>
      </c>
      <c r="P27" s="144"/>
      <c r="Q27" s="144">
        <v>31</v>
      </c>
      <c r="R27" s="144"/>
      <c r="S27" s="144">
        <v>16</v>
      </c>
      <c r="T27" s="144" t="s">
        <v>352</v>
      </c>
      <c r="U27" s="144" t="s">
        <v>352</v>
      </c>
      <c r="V27" s="144" t="s">
        <v>352</v>
      </c>
      <c r="W27" s="144" t="s">
        <v>352</v>
      </c>
      <c r="X27" s="144" t="s">
        <v>352</v>
      </c>
      <c r="Y27" s="237" t="s">
        <v>352</v>
      </c>
      <c r="Z27" s="237"/>
      <c r="AA27" s="144">
        <v>1</v>
      </c>
      <c r="AB27" s="144"/>
      <c r="AC27" s="144" t="s">
        <v>352</v>
      </c>
      <c r="AD27" s="144">
        <v>1</v>
      </c>
      <c r="AE27" s="144" t="s">
        <v>352</v>
      </c>
      <c r="AF27" s="144" t="s">
        <v>352</v>
      </c>
      <c r="AG27" s="64"/>
      <c r="AH27" s="181"/>
      <c r="AI27" s="181"/>
    </row>
    <row r="28" spans="1:48" ht="26.25" customHeight="1">
      <c r="A28" s="154"/>
      <c r="B28" s="204"/>
      <c r="C28" s="203" t="s">
        <v>94</v>
      </c>
      <c r="D28" s="15" t="s">
        <v>395</v>
      </c>
      <c r="E28" s="246">
        <v>14</v>
      </c>
      <c r="F28" s="246" t="s">
        <v>432</v>
      </c>
      <c r="G28" s="246">
        <v>1</v>
      </c>
      <c r="H28" s="246">
        <v>3</v>
      </c>
      <c r="I28" s="246">
        <v>2</v>
      </c>
      <c r="J28" s="246"/>
      <c r="K28" s="246">
        <v>2</v>
      </c>
      <c r="L28" s="246"/>
      <c r="M28" s="246" t="s">
        <v>431</v>
      </c>
      <c r="N28" s="246"/>
      <c r="O28" s="246">
        <v>1</v>
      </c>
      <c r="P28" s="246"/>
      <c r="Q28" s="246">
        <v>2</v>
      </c>
      <c r="R28" s="246"/>
      <c r="S28" s="246" t="s">
        <v>431</v>
      </c>
      <c r="T28" s="246" t="s">
        <v>431</v>
      </c>
      <c r="U28" s="144">
        <v>1</v>
      </c>
      <c r="V28" s="144" t="s">
        <v>352</v>
      </c>
      <c r="W28" s="144" t="s">
        <v>352</v>
      </c>
      <c r="X28" s="144" t="s">
        <v>352</v>
      </c>
      <c r="Y28" s="237" t="s">
        <v>352</v>
      </c>
      <c r="Z28" s="237"/>
      <c r="AA28" s="144" t="s">
        <v>352</v>
      </c>
      <c r="AB28" s="144"/>
      <c r="AC28" s="144" t="s">
        <v>352</v>
      </c>
      <c r="AD28" s="144">
        <v>2</v>
      </c>
      <c r="AE28" s="144" t="s">
        <v>352</v>
      </c>
      <c r="AF28" s="144" t="s">
        <v>352</v>
      </c>
      <c r="AG28" s="64"/>
      <c r="AH28" s="518" t="s">
        <v>324</v>
      </c>
      <c r="AI28" s="519"/>
      <c r="AJ28" s="509" t="s">
        <v>88</v>
      </c>
      <c r="AK28" s="509" t="s">
        <v>325</v>
      </c>
      <c r="AL28" s="509" t="s">
        <v>326</v>
      </c>
      <c r="AM28" s="509" t="s">
        <v>327</v>
      </c>
      <c r="AN28" s="509" t="s">
        <v>328</v>
      </c>
      <c r="AO28" s="509" t="s">
        <v>329</v>
      </c>
      <c r="AP28" s="509" t="s">
        <v>330</v>
      </c>
      <c r="AQ28" s="509" t="s">
        <v>331</v>
      </c>
      <c r="AR28" s="509" t="s">
        <v>332</v>
      </c>
      <c r="AS28" s="509" t="s">
        <v>333</v>
      </c>
      <c r="AT28" s="509" t="s">
        <v>89</v>
      </c>
      <c r="AU28" s="509" t="s">
        <v>90</v>
      </c>
      <c r="AV28" s="525" t="s">
        <v>91</v>
      </c>
    </row>
    <row r="29" spans="1:48" ht="26.25" customHeight="1">
      <c r="A29" s="154"/>
      <c r="B29" s="204"/>
      <c r="C29" s="205" t="s">
        <v>96</v>
      </c>
      <c r="D29" s="15"/>
      <c r="E29" s="246">
        <v>17</v>
      </c>
      <c r="F29" s="246"/>
      <c r="G29" s="246">
        <v>3</v>
      </c>
      <c r="H29" s="246">
        <v>1</v>
      </c>
      <c r="I29" s="246">
        <v>1</v>
      </c>
      <c r="J29" s="246"/>
      <c r="K29" s="246">
        <v>1</v>
      </c>
      <c r="L29" s="246"/>
      <c r="M29" s="246" t="s">
        <v>431</v>
      </c>
      <c r="N29" s="246"/>
      <c r="O29" s="246" t="s">
        <v>431</v>
      </c>
      <c r="P29" s="246"/>
      <c r="Q29" s="246">
        <v>7</v>
      </c>
      <c r="R29" s="246"/>
      <c r="S29" s="246">
        <v>3</v>
      </c>
      <c r="T29" s="246" t="s">
        <v>431</v>
      </c>
      <c r="U29" s="144" t="s">
        <v>352</v>
      </c>
      <c r="V29" s="144" t="s">
        <v>352</v>
      </c>
      <c r="W29" s="144" t="s">
        <v>352</v>
      </c>
      <c r="X29" s="144" t="s">
        <v>352</v>
      </c>
      <c r="Y29" s="237" t="s">
        <v>352</v>
      </c>
      <c r="Z29" s="237"/>
      <c r="AA29" s="144" t="s">
        <v>352</v>
      </c>
      <c r="AB29" s="144"/>
      <c r="AC29" s="144" t="s">
        <v>352</v>
      </c>
      <c r="AD29" s="144">
        <v>1</v>
      </c>
      <c r="AE29" s="144" t="s">
        <v>352</v>
      </c>
      <c r="AF29" s="144" t="s">
        <v>352</v>
      </c>
      <c r="AG29" s="64"/>
      <c r="AH29" s="520"/>
      <c r="AI29" s="521"/>
      <c r="AJ29" s="510"/>
      <c r="AK29" s="510"/>
      <c r="AL29" s="510"/>
      <c r="AM29" s="510"/>
      <c r="AN29" s="510"/>
      <c r="AO29" s="510"/>
      <c r="AP29" s="510"/>
      <c r="AQ29" s="510"/>
      <c r="AR29" s="510"/>
      <c r="AS29" s="510"/>
      <c r="AT29" s="510"/>
      <c r="AU29" s="510"/>
      <c r="AV29" s="526"/>
    </row>
    <row r="30" spans="1:48" ht="26.25" customHeight="1">
      <c r="A30" s="154"/>
      <c r="B30" s="204"/>
      <c r="C30" s="206" t="s">
        <v>200</v>
      </c>
      <c r="D30" s="15" t="s">
        <v>395</v>
      </c>
      <c r="E30" s="246">
        <v>87</v>
      </c>
      <c r="F30" s="246"/>
      <c r="G30" s="246">
        <v>6</v>
      </c>
      <c r="H30" s="246">
        <v>13</v>
      </c>
      <c r="I30" s="246">
        <v>7</v>
      </c>
      <c r="J30" s="246"/>
      <c r="K30" s="246">
        <v>9</v>
      </c>
      <c r="L30" s="246"/>
      <c r="M30" s="246">
        <v>1</v>
      </c>
      <c r="N30" s="246"/>
      <c r="O30" s="246">
        <v>4</v>
      </c>
      <c r="P30" s="246" t="s">
        <v>432</v>
      </c>
      <c r="Q30" s="246">
        <v>29</v>
      </c>
      <c r="R30" s="246"/>
      <c r="S30" s="246">
        <v>6</v>
      </c>
      <c r="T30" s="246" t="s">
        <v>431</v>
      </c>
      <c r="U30" s="144">
        <v>1</v>
      </c>
      <c r="V30" s="144" t="s">
        <v>352</v>
      </c>
      <c r="W30" s="144" t="s">
        <v>352</v>
      </c>
      <c r="X30" s="144">
        <v>1</v>
      </c>
      <c r="Y30" s="237" t="s">
        <v>352</v>
      </c>
      <c r="Z30" s="237"/>
      <c r="AA30" s="144">
        <v>3</v>
      </c>
      <c r="AB30" s="144"/>
      <c r="AC30" s="144" t="s">
        <v>352</v>
      </c>
      <c r="AD30" s="144">
        <v>7</v>
      </c>
      <c r="AE30" s="144" t="s">
        <v>352</v>
      </c>
      <c r="AF30" s="144" t="s">
        <v>352</v>
      </c>
      <c r="AG30" s="64"/>
      <c r="AH30" s="522" t="s">
        <v>93</v>
      </c>
      <c r="AI30" s="523"/>
      <c r="AJ30" s="294">
        <f>SUM(AK30:AV30)</f>
        <v>365</v>
      </c>
      <c r="AK30" s="295">
        <v>21</v>
      </c>
      <c r="AL30" s="295">
        <v>28</v>
      </c>
      <c r="AM30" s="295">
        <v>44</v>
      </c>
      <c r="AN30" s="295">
        <v>62</v>
      </c>
      <c r="AO30" s="295">
        <v>36</v>
      </c>
      <c r="AP30" s="295">
        <v>19</v>
      </c>
      <c r="AQ30" s="295">
        <v>16</v>
      </c>
      <c r="AR30" s="295">
        <v>29</v>
      </c>
      <c r="AS30" s="295">
        <v>18</v>
      </c>
      <c r="AT30" s="295">
        <v>26</v>
      </c>
      <c r="AU30" s="295">
        <v>38</v>
      </c>
      <c r="AV30" s="295">
        <v>28</v>
      </c>
    </row>
    <row r="31" spans="1:48" ht="26.25" customHeight="1">
      <c r="A31" s="154"/>
      <c r="B31" s="204"/>
      <c r="C31" s="206"/>
      <c r="D31" s="15"/>
      <c r="E31" s="246"/>
      <c r="F31" s="246"/>
      <c r="G31" s="247"/>
      <c r="H31" s="246"/>
      <c r="I31" s="246"/>
      <c r="J31" s="246"/>
      <c r="K31" s="246"/>
      <c r="L31" s="246"/>
      <c r="M31" s="246"/>
      <c r="N31" s="246"/>
      <c r="O31" s="246"/>
      <c r="P31" s="246"/>
      <c r="Q31" s="247"/>
      <c r="R31" s="247"/>
      <c r="S31" s="247"/>
      <c r="T31" s="247"/>
      <c r="AG31" s="64"/>
      <c r="AH31" s="299" t="s">
        <v>98</v>
      </c>
      <c r="AI31" s="485"/>
      <c r="AJ31" s="250">
        <v>36</v>
      </c>
      <c r="AK31" s="144">
        <v>1</v>
      </c>
      <c r="AL31" s="144">
        <v>1</v>
      </c>
      <c r="AM31" s="144">
        <v>6</v>
      </c>
      <c r="AN31" s="144">
        <v>4</v>
      </c>
      <c r="AO31" s="144">
        <v>9</v>
      </c>
      <c r="AP31" s="144">
        <v>3</v>
      </c>
      <c r="AQ31" s="144">
        <v>3</v>
      </c>
      <c r="AR31" s="144">
        <v>2</v>
      </c>
      <c r="AS31" s="144">
        <v>2</v>
      </c>
      <c r="AT31" s="144">
        <v>2</v>
      </c>
      <c r="AU31" s="144">
        <v>2</v>
      </c>
      <c r="AV31" s="144">
        <v>1</v>
      </c>
    </row>
    <row r="32" spans="1:48" ht="26.25" customHeight="1">
      <c r="A32" s="154"/>
      <c r="B32" s="516" t="s">
        <v>201</v>
      </c>
      <c r="C32" s="527"/>
      <c r="D32" s="15" t="s">
        <v>394</v>
      </c>
      <c r="E32" s="246">
        <v>12</v>
      </c>
      <c r="F32" s="246"/>
      <c r="G32" s="246">
        <v>2</v>
      </c>
      <c r="H32" s="246">
        <v>1</v>
      </c>
      <c r="I32" s="246" t="s">
        <v>431</v>
      </c>
      <c r="J32" s="246" t="s">
        <v>432</v>
      </c>
      <c r="K32" s="246">
        <v>3</v>
      </c>
      <c r="L32" s="246" t="s">
        <v>432</v>
      </c>
      <c r="M32" s="246">
        <v>1</v>
      </c>
      <c r="N32" s="246"/>
      <c r="O32" s="246">
        <v>2</v>
      </c>
      <c r="P32" s="246"/>
      <c r="Q32" s="246">
        <v>1</v>
      </c>
      <c r="R32" s="246"/>
      <c r="S32" s="246">
        <v>1</v>
      </c>
      <c r="T32" s="246" t="s">
        <v>431</v>
      </c>
      <c r="U32" s="144" t="s">
        <v>352</v>
      </c>
      <c r="V32" s="144" t="s">
        <v>352</v>
      </c>
      <c r="W32" s="144" t="s">
        <v>352</v>
      </c>
      <c r="X32" s="144" t="s">
        <v>352</v>
      </c>
      <c r="Y32" s="237" t="s">
        <v>352</v>
      </c>
      <c r="Z32" s="237"/>
      <c r="AA32" s="144" t="s">
        <v>352</v>
      </c>
      <c r="AB32" s="144"/>
      <c r="AC32" s="144" t="s">
        <v>352</v>
      </c>
      <c r="AD32" s="144">
        <v>1</v>
      </c>
      <c r="AE32" s="144" t="s">
        <v>352</v>
      </c>
      <c r="AF32" s="144" t="s">
        <v>352</v>
      </c>
      <c r="AG32" s="64"/>
      <c r="AH32" s="299" t="s">
        <v>95</v>
      </c>
      <c r="AI32" s="485"/>
      <c r="AJ32" s="250">
        <v>44</v>
      </c>
      <c r="AK32" s="144">
        <v>1</v>
      </c>
      <c r="AL32" s="144" t="s">
        <v>352</v>
      </c>
      <c r="AM32" s="144">
        <v>6</v>
      </c>
      <c r="AN32" s="144">
        <v>23</v>
      </c>
      <c r="AO32" s="144">
        <v>2</v>
      </c>
      <c r="AP32" s="144">
        <v>3</v>
      </c>
      <c r="AQ32" s="144" t="s">
        <v>352</v>
      </c>
      <c r="AR32" s="144">
        <v>2</v>
      </c>
      <c r="AS32" s="144">
        <v>2</v>
      </c>
      <c r="AT32" s="144">
        <v>2</v>
      </c>
      <c r="AU32" s="144">
        <v>2</v>
      </c>
      <c r="AV32" s="144">
        <v>1</v>
      </c>
    </row>
    <row r="33" spans="1:48" ht="26.25" customHeight="1">
      <c r="A33" s="154"/>
      <c r="B33" s="202"/>
      <c r="C33" s="207"/>
      <c r="D33" s="15"/>
      <c r="E33" s="246"/>
      <c r="F33" s="246"/>
      <c r="G33" s="247"/>
      <c r="H33" s="246"/>
      <c r="I33" s="246"/>
      <c r="J33" s="246"/>
      <c r="K33" s="246"/>
      <c r="L33" s="246"/>
      <c r="M33" s="246"/>
      <c r="N33" s="246"/>
      <c r="O33" s="246"/>
      <c r="P33" s="246"/>
      <c r="Q33" s="247"/>
      <c r="R33" s="247"/>
      <c r="S33" s="247"/>
      <c r="T33" s="247"/>
      <c r="AG33" s="64"/>
      <c r="AH33" s="299" t="s">
        <v>97</v>
      </c>
      <c r="AI33" s="485"/>
      <c r="AJ33" s="250">
        <v>55</v>
      </c>
      <c r="AK33" s="144">
        <v>1</v>
      </c>
      <c r="AL33" s="144">
        <v>5</v>
      </c>
      <c r="AM33" s="144">
        <v>10</v>
      </c>
      <c r="AN33" s="144">
        <v>3</v>
      </c>
      <c r="AO33" s="144">
        <v>5</v>
      </c>
      <c r="AP33" s="144">
        <v>2</v>
      </c>
      <c r="AQ33" s="144">
        <v>3</v>
      </c>
      <c r="AR33" s="144">
        <v>10</v>
      </c>
      <c r="AS33" s="144">
        <v>5</v>
      </c>
      <c r="AT33" s="144">
        <v>2</v>
      </c>
      <c r="AU33" s="144">
        <v>7</v>
      </c>
      <c r="AV33" s="144">
        <v>2</v>
      </c>
    </row>
    <row r="34" spans="1:48" ht="26.25" customHeight="1">
      <c r="A34" s="154"/>
      <c r="B34" s="516" t="s">
        <v>292</v>
      </c>
      <c r="C34" s="517"/>
      <c r="D34" s="15" t="s">
        <v>356</v>
      </c>
      <c r="E34" s="246">
        <v>463</v>
      </c>
      <c r="F34" s="246" t="s">
        <v>433</v>
      </c>
      <c r="G34" s="246">
        <v>157</v>
      </c>
      <c r="H34" s="246">
        <v>46</v>
      </c>
      <c r="I34" s="246">
        <v>17</v>
      </c>
      <c r="J34" s="246" t="s">
        <v>432</v>
      </c>
      <c r="K34" s="246">
        <v>60</v>
      </c>
      <c r="L34" s="246" t="s">
        <v>432</v>
      </c>
      <c r="M34" s="246">
        <v>17</v>
      </c>
      <c r="N34" s="246"/>
      <c r="O34" s="246">
        <v>24</v>
      </c>
      <c r="P34" s="246" t="s">
        <v>434</v>
      </c>
      <c r="Q34" s="246">
        <v>48</v>
      </c>
      <c r="R34" s="246"/>
      <c r="S34" s="246">
        <v>66</v>
      </c>
      <c r="T34" s="246">
        <v>1</v>
      </c>
      <c r="U34" s="144">
        <v>3</v>
      </c>
      <c r="V34" s="144">
        <v>1</v>
      </c>
      <c r="W34" s="144" t="s">
        <v>352</v>
      </c>
      <c r="X34" s="144" t="s">
        <v>352</v>
      </c>
      <c r="Y34" s="237">
        <v>1</v>
      </c>
      <c r="Z34" s="237" t="s">
        <v>394</v>
      </c>
      <c r="AA34" s="144">
        <v>6</v>
      </c>
      <c r="AB34" s="144" t="s">
        <v>395</v>
      </c>
      <c r="AC34" s="144">
        <v>1</v>
      </c>
      <c r="AD34" s="144">
        <v>14</v>
      </c>
      <c r="AE34" s="144">
        <v>1</v>
      </c>
      <c r="AF34" s="144" t="s">
        <v>352</v>
      </c>
      <c r="AG34" s="119"/>
      <c r="AH34" s="328" t="s">
        <v>203</v>
      </c>
      <c r="AI34" s="524"/>
      <c r="AJ34" s="250">
        <v>9</v>
      </c>
      <c r="AK34" s="144" t="s">
        <v>352</v>
      </c>
      <c r="AL34" s="144" t="s">
        <v>352</v>
      </c>
      <c r="AM34" s="144" t="s">
        <v>352</v>
      </c>
      <c r="AN34" s="144">
        <v>2</v>
      </c>
      <c r="AO34" s="144">
        <v>1</v>
      </c>
      <c r="AP34" s="144" t="s">
        <v>352</v>
      </c>
      <c r="AQ34" s="144" t="s">
        <v>352</v>
      </c>
      <c r="AR34" s="144" t="s">
        <v>352</v>
      </c>
      <c r="AS34" s="144" t="s">
        <v>352</v>
      </c>
      <c r="AT34" s="144">
        <v>1</v>
      </c>
      <c r="AU34" s="144">
        <v>3</v>
      </c>
      <c r="AV34" s="144">
        <v>2</v>
      </c>
    </row>
    <row r="35" spans="1:48" ht="26.25" customHeight="1">
      <c r="A35" s="154"/>
      <c r="B35" s="202"/>
      <c r="C35" s="205" t="s">
        <v>293</v>
      </c>
      <c r="D35" s="15" t="s">
        <v>396</v>
      </c>
      <c r="E35" s="246">
        <v>159</v>
      </c>
      <c r="F35" s="246" t="s">
        <v>434</v>
      </c>
      <c r="G35" s="246">
        <v>22</v>
      </c>
      <c r="H35" s="246">
        <v>24</v>
      </c>
      <c r="I35" s="246">
        <v>7</v>
      </c>
      <c r="J35" s="246" t="s">
        <v>432</v>
      </c>
      <c r="K35" s="246">
        <v>36</v>
      </c>
      <c r="L35" s="246" t="s">
        <v>432</v>
      </c>
      <c r="M35" s="246">
        <v>13</v>
      </c>
      <c r="N35" s="246"/>
      <c r="O35" s="246">
        <v>16</v>
      </c>
      <c r="P35" s="246" t="s">
        <v>434</v>
      </c>
      <c r="Q35" s="246">
        <v>29</v>
      </c>
      <c r="R35" s="246"/>
      <c r="S35" s="246">
        <v>1</v>
      </c>
      <c r="T35" s="246">
        <v>1</v>
      </c>
      <c r="U35" s="144">
        <v>3</v>
      </c>
      <c r="V35" s="144" t="s">
        <v>352</v>
      </c>
      <c r="W35" s="144" t="s">
        <v>352</v>
      </c>
      <c r="X35" s="144" t="s">
        <v>352</v>
      </c>
      <c r="Y35" s="237" t="s">
        <v>352</v>
      </c>
      <c r="Z35" s="237" t="s">
        <v>395</v>
      </c>
      <c r="AA35" s="144">
        <v>3</v>
      </c>
      <c r="AB35" s="144"/>
      <c r="AC35" s="144" t="s">
        <v>352</v>
      </c>
      <c r="AD35" s="144">
        <v>3</v>
      </c>
      <c r="AE35" s="144">
        <v>1</v>
      </c>
      <c r="AF35" s="144" t="s">
        <v>352</v>
      </c>
      <c r="AG35" s="64"/>
      <c r="AH35" s="299" t="s">
        <v>100</v>
      </c>
      <c r="AI35" s="485"/>
      <c r="AJ35" s="250">
        <v>25</v>
      </c>
      <c r="AK35" s="144">
        <v>5</v>
      </c>
      <c r="AL35" s="144">
        <v>3</v>
      </c>
      <c r="AM35" s="144">
        <v>4</v>
      </c>
      <c r="AN35" s="144">
        <v>1</v>
      </c>
      <c r="AO35" s="144" t="s">
        <v>352</v>
      </c>
      <c r="AP35" s="144" t="s">
        <v>352</v>
      </c>
      <c r="AQ35" s="144" t="s">
        <v>352</v>
      </c>
      <c r="AR35" s="144" t="s">
        <v>352</v>
      </c>
      <c r="AS35" s="144" t="s">
        <v>352</v>
      </c>
      <c r="AT35" s="144">
        <v>3</v>
      </c>
      <c r="AU35" s="144">
        <v>3</v>
      </c>
      <c r="AV35" s="144">
        <v>6</v>
      </c>
    </row>
    <row r="36" spans="1:48" ht="26.25" customHeight="1">
      <c r="A36" s="154"/>
      <c r="B36" s="202"/>
      <c r="C36" s="205" t="s">
        <v>294</v>
      </c>
      <c r="D36" s="15" t="s">
        <v>397</v>
      </c>
      <c r="E36" s="246">
        <v>269</v>
      </c>
      <c r="F36" s="246" t="s">
        <v>435</v>
      </c>
      <c r="G36" s="246">
        <v>118</v>
      </c>
      <c r="H36" s="246">
        <v>20</v>
      </c>
      <c r="I36" s="246">
        <v>6</v>
      </c>
      <c r="J36" s="246"/>
      <c r="K36" s="246">
        <v>21</v>
      </c>
      <c r="L36" s="246"/>
      <c r="M36" s="246">
        <v>4</v>
      </c>
      <c r="N36" s="246"/>
      <c r="O36" s="246">
        <v>8</v>
      </c>
      <c r="P36" s="246"/>
      <c r="Q36" s="246">
        <v>16</v>
      </c>
      <c r="R36" s="246"/>
      <c r="S36" s="246">
        <v>65</v>
      </c>
      <c r="T36" s="246" t="s">
        <v>208</v>
      </c>
      <c r="U36" s="81" t="s">
        <v>377</v>
      </c>
      <c r="V36" s="81">
        <v>1</v>
      </c>
      <c r="W36" s="81" t="s">
        <v>377</v>
      </c>
      <c r="X36" s="81" t="s">
        <v>208</v>
      </c>
      <c r="Y36" s="237" t="s">
        <v>352</v>
      </c>
      <c r="Z36" s="237" t="s">
        <v>395</v>
      </c>
      <c r="AA36" s="81">
        <v>2</v>
      </c>
      <c r="AB36" s="81"/>
      <c r="AC36" s="81" t="s">
        <v>352</v>
      </c>
      <c r="AD36" s="81">
        <v>8</v>
      </c>
      <c r="AE36" s="81" t="s">
        <v>377</v>
      </c>
      <c r="AF36" s="81" t="s">
        <v>352</v>
      </c>
      <c r="AG36" s="64"/>
      <c r="AH36" s="299" t="s">
        <v>295</v>
      </c>
      <c r="AI36" s="485"/>
      <c r="AJ36" s="249">
        <v>2</v>
      </c>
      <c r="AK36" s="144">
        <v>1</v>
      </c>
      <c r="AL36" s="144" t="s">
        <v>352</v>
      </c>
      <c r="AM36" s="144" t="s">
        <v>352</v>
      </c>
      <c r="AN36" s="144" t="s">
        <v>352</v>
      </c>
      <c r="AO36" s="144">
        <v>1</v>
      </c>
      <c r="AP36" s="144" t="s">
        <v>352</v>
      </c>
      <c r="AQ36" s="144" t="s">
        <v>352</v>
      </c>
      <c r="AR36" s="144" t="s">
        <v>352</v>
      </c>
      <c r="AS36" s="144" t="s">
        <v>352</v>
      </c>
      <c r="AT36" s="144" t="s">
        <v>352</v>
      </c>
      <c r="AU36" s="144" t="s">
        <v>352</v>
      </c>
      <c r="AV36" s="144" t="s">
        <v>352</v>
      </c>
    </row>
    <row r="37" spans="1:48" ht="26.25" customHeight="1">
      <c r="A37" s="154"/>
      <c r="B37" s="209"/>
      <c r="C37" s="208" t="s">
        <v>202</v>
      </c>
      <c r="D37" s="15" t="s">
        <v>357</v>
      </c>
      <c r="E37" s="246">
        <v>35</v>
      </c>
      <c r="F37" s="246"/>
      <c r="G37" s="246">
        <v>17</v>
      </c>
      <c r="H37" s="246">
        <v>2</v>
      </c>
      <c r="I37" s="246">
        <v>4</v>
      </c>
      <c r="J37" s="246"/>
      <c r="K37" s="246">
        <v>3</v>
      </c>
      <c r="L37" s="246"/>
      <c r="M37" s="246" t="s">
        <v>431</v>
      </c>
      <c r="N37" s="246"/>
      <c r="O37" s="246" t="s">
        <v>431</v>
      </c>
      <c r="P37" s="246"/>
      <c r="Q37" s="246">
        <v>3</v>
      </c>
      <c r="R37" s="246"/>
      <c r="S37" s="246" t="s">
        <v>431</v>
      </c>
      <c r="T37" s="246" t="s">
        <v>431</v>
      </c>
      <c r="U37" s="144" t="s">
        <v>352</v>
      </c>
      <c r="V37" s="144" t="s">
        <v>352</v>
      </c>
      <c r="W37" s="144" t="s">
        <v>352</v>
      </c>
      <c r="X37" s="144" t="s">
        <v>352</v>
      </c>
      <c r="Y37" s="237">
        <v>1</v>
      </c>
      <c r="Z37" s="237"/>
      <c r="AA37" s="144">
        <v>1</v>
      </c>
      <c r="AB37" s="144" t="s">
        <v>395</v>
      </c>
      <c r="AC37" s="144">
        <v>1</v>
      </c>
      <c r="AD37" s="144">
        <v>3</v>
      </c>
      <c r="AE37" s="144" t="s">
        <v>352</v>
      </c>
      <c r="AF37" s="144" t="s">
        <v>352</v>
      </c>
      <c r="AG37" s="64"/>
      <c r="AH37" s="299" t="s">
        <v>101</v>
      </c>
      <c r="AI37" s="485"/>
      <c r="AJ37" s="250">
        <v>10</v>
      </c>
      <c r="AK37" s="144" t="s">
        <v>352</v>
      </c>
      <c r="AL37" s="144" t="s">
        <v>352</v>
      </c>
      <c r="AM37" s="144" t="s">
        <v>352</v>
      </c>
      <c r="AN37" s="144">
        <v>5</v>
      </c>
      <c r="AO37" s="144">
        <v>3</v>
      </c>
      <c r="AP37" s="144" t="s">
        <v>352</v>
      </c>
      <c r="AQ37" s="144" t="s">
        <v>352</v>
      </c>
      <c r="AR37" s="144" t="s">
        <v>352</v>
      </c>
      <c r="AS37" s="144">
        <v>1</v>
      </c>
      <c r="AT37" s="144">
        <v>1</v>
      </c>
      <c r="AU37" s="144" t="s">
        <v>352</v>
      </c>
      <c r="AV37" s="144" t="s">
        <v>352</v>
      </c>
    </row>
    <row r="38" spans="1:48" ht="26.25" customHeight="1">
      <c r="A38" s="154"/>
      <c r="B38" s="210"/>
      <c r="C38" s="211"/>
      <c r="D38" s="15"/>
      <c r="E38" s="41"/>
      <c r="F38" s="41"/>
      <c r="H38" s="144"/>
      <c r="I38" s="144"/>
      <c r="J38" s="144"/>
      <c r="K38" s="144"/>
      <c r="L38" s="144"/>
      <c r="M38" s="144"/>
      <c r="N38" s="144"/>
      <c r="O38" s="144"/>
      <c r="P38" s="144"/>
      <c r="AG38" s="64"/>
      <c r="AH38" s="299" t="s">
        <v>204</v>
      </c>
      <c r="AI38" s="485"/>
      <c r="AJ38" s="250">
        <v>23</v>
      </c>
      <c r="AK38" s="144">
        <v>4</v>
      </c>
      <c r="AL38" s="144">
        <v>6</v>
      </c>
      <c r="AM38" s="144">
        <v>1</v>
      </c>
      <c r="AN38" s="144">
        <v>6</v>
      </c>
      <c r="AO38" s="144" t="s">
        <v>352</v>
      </c>
      <c r="AP38" s="144">
        <v>1</v>
      </c>
      <c r="AQ38" s="144" t="s">
        <v>352</v>
      </c>
      <c r="AR38" s="144" t="s">
        <v>352</v>
      </c>
      <c r="AS38" s="144">
        <v>1</v>
      </c>
      <c r="AT38" s="144" t="s">
        <v>352</v>
      </c>
      <c r="AU38" s="144">
        <v>3</v>
      </c>
      <c r="AV38" s="144">
        <v>1</v>
      </c>
    </row>
    <row r="39" spans="1:48" ht="26.25" customHeight="1">
      <c r="A39" s="154"/>
      <c r="B39" s="516" t="s">
        <v>296</v>
      </c>
      <c r="C39" s="550"/>
      <c r="D39" s="15" t="s">
        <v>395</v>
      </c>
      <c r="E39" s="246">
        <v>28</v>
      </c>
      <c r="F39" s="41"/>
      <c r="G39" s="144">
        <v>1</v>
      </c>
      <c r="H39" s="144">
        <v>2</v>
      </c>
      <c r="I39" s="144">
        <v>1</v>
      </c>
      <c r="J39" s="144"/>
      <c r="K39" s="144" t="s">
        <v>352</v>
      </c>
      <c r="L39" s="144"/>
      <c r="M39" s="144" t="s">
        <v>352</v>
      </c>
      <c r="N39" s="144"/>
      <c r="O39" s="144">
        <v>1</v>
      </c>
      <c r="P39" s="144"/>
      <c r="Q39" s="144">
        <v>1</v>
      </c>
      <c r="R39" s="144"/>
      <c r="S39" s="144" t="s">
        <v>352</v>
      </c>
      <c r="T39" s="144" t="s">
        <v>352</v>
      </c>
      <c r="U39" s="144" t="s">
        <v>352</v>
      </c>
      <c r="V39" s="144">
        <v>2</v>
      </c>
      <c r="W39" s="144" t="s">
        <v>352</v>
      </c>
      <c r="X39" s="144" t="s">
        <v>352</v>
      </c>
      <c r="Y39" s="237" t="s">
        <v>352</v>
      </c>
      <c r="Z39" s="583" t="s">
        <v>357</v>
      </c>
      <c r="AA39" s="144">
        <v>16</v>
      </c>
      <c r="AB39" s="144"/>
      <c r="AC39" s="236" t="s">
        <v>242</v>
      </c>
      <c r="AD39" s="144">
        <v>4</v>
      </c>
      <c r="AE39" s="144" t="s">
        <v>352</v>
      </c>
      <c r="AF39" s="144" t="s">
        <v>352</v>
      </c>
      <c r="AG39" s="119"/>
      <c r="AH39" s="328" t="s">
        <v>99</v>
      </c>
      <c r="AI39" s="524"/>
      <c r="AJ39" s="250">
        <v>48</v>
      </c>
      <c r="AK39" s="144">
        <v>4</v>
      </c>
      <c r="AL39" s="144">
        <v>7</v>
      </c>
      <c r="AM39" s="144">
        <v>8</v>
      </c>
      <c r="AN39" s="144">
        <v>3</v>
      </c>
      <c r="AO39" s="144">
        <v>1</v>
      </c>
      <c r="AP39" s="144">
        <v>3</v>
      </c>
      <c r="AQ39" s="144">
        <v>3</v>
      </c>
      <c r="AR39" s="144">
        <v>6</v>
      </c>
      <c r="AS39" s="144">
        <v>2</v>
      </c>
      <c r="AT39" s="144">
        <v>4</v>
      </c>
      <c r="AU39" s="144">
        <v>4</v>
      </c>
      <c r="AV39" s="144">
        <v>3</v>
      </c>
    </row>
    <row r="40" spans="1:48" ht="26.25" customHeight="1">
      <c r="A40" s="154"/>
      <c r="B40" s="516" t="s">
        <v>297</v>
      </c>
      <c r="C40" s="550"/>
      <c r="D40" s="15" t="s">
        <v>398</v>
      </c>
      <c r="E40" s="246">
        <v>165</v>
      </c>
      <c r="F40" s="41" t="s">
        <v>395</v>
      </c>
      <c r="G40" s="144">
        <v>55</v>
      </c>
      <c r="H40" s="144">
        <v>13</v>
      </c>
      <c r="I40" s="144">
        <v>11</v>
      </c>
      <c r="J40" s="144" t="s">
        <v>395</v>
      </c>
      <c r="K40" s="144">
        <v>19</v>
      </c>
      <c r="L40" s="144"/>
      <c r="M40" s="144">
        <v>2</v>
      </c>
      <c r="N40" s="144"/>
      <c r="O40" s="144">
        <v>8</v>
      </c>
      <c r="P40" s="144"/>
      <c r="Q40" s="144">
        <v>17</v>
      </c>
      <c r="R40" s="144"/>
      <c r="S40" s="144">
        <v>4</v>
      </c>
      <c r="T40" s="144" t="s">
        <v>352</v>
      </c>
      <c r="U40" s="144" t="s">
        <v>352</v>
      </c>
      <c r="V40" s="144" t="s">
        <v>352</v>
      </c>
      <c r="W40" s="144" t="s">
        <v>352</v>
      </c>
      <c r="X40" s="144" t="s">
        <v>352</v>
      </c>
      <c r="Y40" s="237" t="s">
        <v>352</v>
      </c>
      <c r="Z40" s="237" t="s">
        <v>400</v>
      </c>
      <c r="AA40" s="144">
        <v>21</v>
      </c>
      <c r="AB40" s="144"/>
      <c r="AC40" s="144">
        <v>1</v>
      </c>
      <c r="AD40" s="144">
        <v>14</v>
      </c>
      <c r="AE40" s="144" t="s">
        <v>352</v>
      </c>
      <c r="AF40" s="144" t="s">
        <v>352</v>
      </c>
      <c r="AG40" s="64"/>
      <c r="AH40" s="301" t="s">
        <v>62</v>
      </c>
      <c r="AI40" s="538"/>
      <c r="AJ40" s="251">
        <v>113</v>
      </c>
      <c r="AK40" s="212">
        <v>4</v>
      </c>
      <c r="AL40" s="212">
        <v>6</v>
      </c>
      <c r="AM40" s="212">
        <v>9</v>
      </c>
      <c r="AN40" s="212">
        <v>15</v>
      </c>
      <c r="AO40" s="212">
        <v>14</v>
      </c>
      <c r="AP40" s="212">
        <v>7</v>
      </c>
      <c r="AQ40" s="212">
        <v>7</v>
      </c>
      <c r="AR40" s="212">
        <v>9</v>
      </c>
      <c r="AS40" s="212">
        <v>5</v>
      </c>
      <c r="AT40" s="212">
        <v>11</v>
      </c>
      <c r="AU40" s="212">
        <v>14</v>
      </c>
      <c r="AV40" s="212">
        <v>12</v>
      </c>
    </row>
    <row r="41" spans="1:39" ht="26.25" customHeight="1">
      <c r="A41" s="154"/>
      <c r="B41" s="516" t="s">
        <v>102</v>
      </c>
      <c r="C41" s="550"/>
      <c r="D41" s="15"/>
      <c r="E41" s="246">
        <v>3</v>
      </c>
      <c r="F41" s="41"/>
      <c r="G41" s="81" t="s">
        <v>352</v>
      </c>
      <c r="H41" s="144">
        <v>2</v>
      </c>
      <c r="I41" s="144" t="s">
        <v>352</v>
      </c>
      <c r="J41" s="144"/>
      <c r="K41" s="144" t="s">
        <v>352</v>
      </c>
      <c r="L41" s="144"/>
      <c r="M41" s="144" t="s">
        <v>352</v>
      </c>
      <c r="N41" s="144"/>
      <c r="O41" s="144" t="s">
        <v>352</v>
      </c>
      <c r="P41" s="144"/>
      <c r="Q41" s="144" t="s">
        <v>352</v>
      </c>
      <c r="R41" s="144"/>
      <c r="S41" s="144" t="s">
        <v>352</v>
      </c>
      <c r="T41" s="144" t="s">
        <v>352</v>
      </c>
      <c r="U41" s="144" t="s">
        <v>352</v>
      </c>
      <c r="V41" s="144">
        <v>1</v>
      </c>
      <c r="W41" s="144" t="s">
        <v>352</v>
      </c>
      <c r="X41" s="144" t="s">
        <v>352</v>
      </c>
      <c r="Y41" s="237" t="s">
        <v>352</v>
      </c>
      <c r="Z41" s="237"/>
      <c r="AA41" s="144" t="s">
        <v>352</v>
      </c>
      <c r="AB41" s="144"/>
      <c r="AC41" s="144" t="s">
        <v>352</v>
      </c>
      <c r="AD41" s="144" t="s">
        <v>352</v>
      </c>
      <c r="AE41" s="144" t="s">
        <v>352</v>
      </c>
      <c r="AF41" s="144" t="s">
        <v>352</v>
      </c>
      <c r="AG41" s="64"/>
      <c r="AH41" s="40" t="s">
        <v>298</v>
      </c>
      <c r="AJ41" s="40"/>
      <c r="AK41" s="40"/>
      <c r="AL41" s="40"/>
      <c r="AM41" s="40"/>
    </row>
    <row r="42" spans="1:34" ht="26.25" customHeight="1">
      <c r="A42" s="154"/>
      <c r="B42" s="202"/>
      <c r="C42" s="213"/>
      <c r="D42" s="15"/>
      <c r="E42" s="246"/>
      <c r="F42" s="144"/>
      <c r="G42" s="5"/>
      <c r="H42" s="144"/>
      <c r="I42" s="144"/>
      <c r="J42" s="144"/>
      <c r="K42" s="144"/>
      <c r="L42" s="144"/>
      <c r="M42" s="144"/>
      <c r="N42" s="144"/>
      <c r="O42" s="144"/>
      <c r="P42" s="144"/>
      <c r="AH42" s="40" t="s">
        <v>343</v>
      </c>
    </row>
    <row r="43" spans="1:47" s="5" customFormat="1" ht="26.25" customHeight="1">
      <c r="A43" s="18"/>
      <c r="B43" s="553" t="s">
        <v>299</v>
      </c>
      <c r="C43" s="550"/>
      <c r="D43" s="15"/>
      <c r="E43" s="246">
        <v>6</v>
      </c>
      <c r="F43" s="41"/>
      <c r="G43" s="144">
        <v>3</v>
      </c>
      <c r="H43" s="144" t="s">
        <v>352</v>
      </c>
      <c r="I43" s="144" t="s">
        <v>352</v>
      </c>
      <c r="J43" s="144"/>
      <c r="K43" s="144" t="s">
        <v>352</v>
      </c>
      <c r="L43" s="144"/>
      <c r="M43" s="144">
        <v>1</v>
      </c>
      <c r="N43" s="144"/>
      <c r="O43" s="144" t="s">
        <v>352</v>
      </c>
      <c r="P43" s="144"/>
      <c r="Q43" s="144">
        <v>2</v>
      </c>
      <c r="R43" s="144"/>
      <c r="S43" s="144" t="s">
        <v>352</v>
      </c>
      <c r="T43" s="144" t="s">
        <v>352</v>
      </c>
      <c r="U43" s="144" t="s">
        <v>352</v>
      </c>
      <c r="V43" s="144" t="s">
        <v>352</v>
      </c>
      <c r="W43" s="144" t="s">
        <v>352</v>
      </c>
      <c r="X43" s="144" t="s">
        <v>352</v>
      </c>
      <c r="Y43" s="237" t="s">
        <v>352</v>
      </c>
      <c r="Z43" s="237"/>
      <c r="AA43" s="144" t="s">
        <v>352</v>
      </c>
      <c r="AB43" s="144"/>
      <c r="AC43" s="144" t="s">
        <v>352</v>
      </c>
      <c r="AD43" s="144" t="s">
        <v>352</v>
      </c>
      <c r="AE43" s="144" t="s">
        <v>352</v>
      </c>
      <c r="AF43" s="144" t="s">
        <v>352</v>
      </c>
      <c r="AG43" s="66"/>
      <c r="AH43" s="539"/>
      <c r="AI43" s="539"/>
      <c r="AJ43" s="539"/>
      <c r="AK43" s="539"/>
      <c r="AL43" s="539"/>
      <c r="AM43" s="539"/>
      <c r="AN43" s="539"/>
      <c r="AO43" s="539"/>
      <c r="AP43" s="539"/>
      <c r="AQ43" s="539"/>
      <c r="AR43" s="539"/>
      <c r="AS43" s="539"/>
      <c r="AT43" s="539"/>
      <c r="AU43" s="539"/>
    </row>
    <row r="44" spans="1:52" s="5" customFormat="1" ht="26.25" customHeight="1">
      <c r="A44" s="154"/>
      <c r="B44" s="549" t="s">
        <v>103</v>
      </c>
      <c r="C44" s="550"/>
      <c r="D44" s="15"/>
      <c r="E44" s="246">
        <v>4</v>
      </c>
      <c r="F44" s="41"/>
      <c r="G44" s="144" t="s">
        <v>352</v>
      </c>
      <c r="H44" s="144">
        <v>1</v>
      </c>
      <c r="I44" s="144" t="s">
        <v>352</v>
      </c>
      <c r="J44" s="144"/>
      <c r="K44" s="144">
        <v>2</v>
      </c>
      <c r="L44" s="144"/>
      <c r="M44" s="144" t="s">
        <v>352</v>
      </c>
      <c r="N44" s="144"/>
      <c r="O44" s="144" t="s">
        <v>352</v>
      </c>
      <c r="P44" s="144"/>
      <c r="Q44" s="144" t="s">
        <v>352</v>
      </c>
      <c r="R44" s="144"/>
      <c r="S44" s="144" t="s">
        <v>352</v>
      </c>
      <c r="T44" s="144" t="s">
        <v>352</v>
      </c>
      <c r="U44" s="144" t="s">
        <v>352</v>
      </c>
      <c r="V44" s="144">
        <v>1</v>
      </c>
      <c r="W44" s="144" t="s">
        <v>352</v>
      </c>
      <c r="X44" s="144" t="s">
        <v>352</v>
      </c>
      <c r="Y44" s="237" t="s">
        <v>352</v>
      </c>
      <c r="Z44" s="237"/>
      <c r="AA44" s="144" t="s">
        <v>352</v>
      </c>
      <c r="AB44" s="144"/>
      <c r="AC44" s="144" t="s">
        <v>352</v>
      </c>
      <c r="AD44" s="144" t="s">
        <v>352</v>
      </c>
      <c r="AE44" s="144" t="s">
        <v>352</v>
      </c>
      <c r="AF44" s="144" t="s">
        <v>352</v>
      </c>
      <c r="AG44" s="101"/>
      <c r="AH44" s="540" t="s">
        <v>419</v>
      </c>
      <c r="AI44" s="540"/>
      <c r="AJ44" s="540"/>
      <c r="AK44" s="540"/>
      <c r="AL44" s="540"/>
      <c r="AM44" s="540"/>
      <c r="AN44" s="540"/>
      <c r="AO44" s="540"/>
      <c r="AP44" s="540"/>
      <c r="AQ44" s="540"/>
      <c r="AR44" s="540"/>
      <c r="AS44" s="540"/>
      <c r="AT44" s="540"/>
      <c r="AU44" s="540"/>
      <c r="AV44" s="101"/>
      <c r="AW44" s="101"/>
      <c r="AX44" s="101"/>
      <c r="AY44" s="102"/>
      <c r="AZ44" s="102"/>
    </row>
    <row r="45" spans="1:52" ht="26.25" customHeight="1" thickBot="1">
      <c r="A45" s="154"/>
      <c r="B45" s="202"/>
      <c r="C45" s="203"/>
      <c r="D45" s="15"/>
      <c r="E45" s="246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AG45" s="64"/>
      <c r="AU45" s="143"/>
      <c r="AV45" s="214"/>
      <c r="AY45" s="44"/>
      <c r="AZ45" s="44"/>
    </row>
    <row r="46" spans="1:48" ht="26.25" customHeight="1">
      <c r="A46" s="154"/>
      <c r="B46" s="516" t="s">
        <v>107</v>
      </c>
      <c r="C46" s="534"/>
      <c r="D46" s="15"/>
      <c r="E46" s="246">
        <v>76</v>
      </c>
      <c r="F46" s="41"/>
      <c r="G46" s="144">
        <v>10</v>
      </c>
      <c r="H46" s="144">
        <v>13</v>
      </c>
      <c r="I46" s="144">
        <v>3</v>
      </c>
      <c r="J46" s="144"/>
      <c r="K46" s="144">
        <v>9</v>
      </c>
      <c r="L46" s="144"/>
      <c r="M46" s="144">
        <v>3</v>
      </c>
      <c r="N46" s="144"/>
      <c r="O46" s="144">
        <v>7</v>
      </c>
      <c r="P46" s="144"/>
      <c r="Q46" s="144">
        <v>2</v>
      </c>
      <c r="R46" s="144"/>
      <c r="S46" s="144">
        <v>27</v>
      </c>
      <c r="T46" s="144" t="s">
        <v>352</v>
      </c>
      <c r="U46" s="144" t="s">
        <v>352</v>
      </c>
      <c r="V46" s="144" t="s">
        <v>352</v>
      </c>
      <c r="W46" s="144" t="s">
        <v>352</v>
      </c>
      <c r="X46" s="144" t="s">
        <v>352</v>
      </c>
      <c r="Y46" s="237" t="s">
        <v>352</v>
      </c>
      <c r="Z46" s="237"/>
      <c r="AA46" s="144" t="s">
        <v>352</v>
      </c>
      <c r="AB46" s="144"/>
      <c r="AC46" s="144" t="s">
        <v>352</v>
      </c>
      <c r="AD46" s="144">
        <v>1</v>
      </c>
      <c r="AE46" s="144">
        <v>1</v>
      </c>
      <c r="AF46" s="144" t="s">
        <v>352</v>
      </c>
      <c r="AG46" s="45"/>
      <c r="AH46" s="504" t="s">
        <v>334</v>
      </c>
      <c r="AI46" s="531"/>
      <c r="AJ46" s="483" t="s">
        <v>104</v>
      </c>
      <c r="AK46" s="528"/>
      <c r="AL46" s="483" t="s">
        <v>105</v>
      </c>
      <c r="AM46" s="528"/>
      <c r="AN46" s="483" t="s">
        <v>335</v>
      </c>
      <c r="AO46" s="528"/>
      <c r="AP46" s="386" t="s">
        <v>336</v>
      </c>
      <c r="AQ46" s="392"/>
      <c r="AR46" s="386" t="s">
        <v>337</v>
      </c>
      <c r="AS46" s="392"/>
      <c r="AT46" s="386" t="s">
        <v>106</v>
      </c>
      <c r="AU46" s="504"/>
      <c r="AV46" s="214"/>
    </row>
    <row r="47" spans="1:47" ht="26.25" customHeight="1">
      <c r="A47" s="154"/>
      <c r="B47" s="202"/>
      <c r="C47" s="203"/>
      <c r="D47" s="15"/>
      <c r="E47" s="246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AG47" s="40"/>
      <c r="AH47" s="532"/>
      <c r="AI47" s="533"/>
      <c r="AJ47" s="529"/>
      <c r="AK47" s="530"/>
      <c r="AL47" s="529"/>
      <c r="AM47" s="530"/>
      <c r="AN47" s="529"/>
      <c r="AO47" s="530"/>
      <c r="AP47" s="541"/>
      <c r="AQ47" s="542"/>
      <c r="AR47" s="541"/>
      <c r="AS47" s="542"/>
      <c r="AT47" s="541"/>
      <c r="AU47" s="543"/>
    </row>
    <row r="48" spans="1:47" ht="26.25" customHeight="1">
      <c r="A48" s="154"/>
      <c r="B48" s="516" t="s">
        <v>108</v>
      </c>
      <c r="C48" s="534"/>
      <c r="D48" s="15"/>
      <c r="E48" s="246">
        <v>28</v>
      </c>
      <c r="F48" s="41"/>
      <c r="G48" s="144">
        <v>2</v>
      </c>
      <c r="H48" s="144">
        <v>6</v>
      </c>
      <c r="I48" s="144">
        <v>1</v>
      </c>
      <c r="J48" s="144"/>
      <c r="K48" s="144">
        <v>4</v>
      </c>
      <c r="L48" s="144"/>
      <c r="M48" s="144">
        <v>2</v>
      </c>
      <c r="N48" s="144"/>
      <c r="O48" s="144">
        <v>5</v>
      </c>
      <c r="P48" s="144"/>
      <c r="Q48" s="144">
        <v>6</v>
      </c>
      <c r="R48" s="144"/>
      <c r="S48" s="144" t="s">
        <v>352</v>
      </c>
      <c r="T48" s="144" t="s">
        <v>352</v>
      </c>
      <c r="U48" s="144" t="s">
        <v>352</v>
      </c>
      <c r="V48" s="144" t="s">
        <v>352</v>
      </c>
      <c r="W48" s="144" t="s">
        <v>352</v>
      </c>
      <c r="X48" s="144" t="s">
        <v>352</v>
      </c>
      <c r="Y48" s="237" t="s">
        <v>352</v>
      </c>
      <c r="Z48" s="237"/>
      <c r="AA48" s="144" t="s">
        <v>352</v>
      </c>
      <c r="AB48" s="144"/>
      <c r="AC48" s="144" t="s">
        <v>352</v>
      </c>
      <c r="AD48" s="144">
        <v>2</v>
      </c>
      <c r="AE48" s="144" t="s">
        <v>352</v>
      </c>
      <c r="AF48" s="144" t="s">
        <v>352</v>
      </c>
      <c r="AG48" s="45"/>
      <c r="AH48" s="312" t="s">
        <v>265</v>
      </c>
      <c r="AI48" s="535"/>
      <c r="AJ48" s="473">
        <v>324</v>
      </c>
      <c r="AK48" s="472"/>
      <c r="AL48" s="472">
        <v>98</v>
      </c>
      <c r="AM48" s="472"/>
      <c r="AN48" s="472">
        <v>535</v>
      </c>
      <c r="AO48" s="472"/>
      <c r="AP48" s="472">
        <v>48</v>
      </c>
      <c r="AQ48" s="472"/>
      <c r="AR48" s="472">
        <v>1173</v>
      </c>
      <c r="AS48" s="472"/>
      <c r="AT48" s="472">
        <v>5365</v>
      </c>
      <c r="AU48" s="472"/>
    </row>
    <row r="49" spans="1:47" ht="26.25" customHeight="1">
      <c r="A49" s="154"/>
      <c r="B49" s="154"/>
      <c r="C49" s="51"/>
      <c r="D49" s="15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536">
        <v>60</v>
      </c>
      <c r="AI49" s="536"/>
      <c r="AJ49" s="473">
        <v>329</v>
      </c>
      <c r="AK49" s="472"/>
      <c r="AL49" s="472">
        <v>96</v>
      </c>
      <c r="AM49" s="472"/>
      <c r="AN49" s="472">
        <v>461</v>
      </c>
      <c r="AO49" s="472"/>
      <c r="AP49" s="472">
        <v>49</v>
      </c>
      <c r="AQ49" s="472"/>
      <c r="AR49" s="472">
        <v>1178</v>
      </c>
      <c r="AS49" s="472"/>
      <c r="AT49" s="472">
        <v>5346</v>
      </c>
      <c r="AU49" s="472"/>
    </row>
    <row r="50" spans="1:47" ht="26.25" customHeight="1">
      <c r="A50" s="215"/>
      <c r="B50" s="301" t="s">
        <v>109</v>
      </c>
      <c r="C50" s="538"/>
      <c r="D50" s="227" t="s">
        <v>399</v>
      </c>
      <c r="E50" s="248">
        <v>489</v>
      </c>
      <c r="F50" s="80"/>
      <c r="G50" s="212">
        <v>79</v>
      </c>
      <c r="H50" s="212">
        <v>133</v>
      </c>
      <c r="I50" s="212">
        <v>29</v>
      </c>
      <c r="J50" s="212"/>
      <c r="K50" s="212">
        <v>26</v>
      </c>
      <c r="L50" s="212"/>
      <c r="M50" s="212">
        <v>6</v>
      </c>
      <c r="N50" s="212"/>
      <c r="O50" s="212">
        <v>19</v>
      </c>
      <c r="P50" s="212"/>
      <c r="Q50" s="212">
        <v>28</v>
      </c>
      <c r="R50" s="212"/>
      <c r="S50" s="212">
        <v>31</v>
      </c>
      <c r="T50" s="212">
        <v>3</v>
      </c>
      <c r="U50" s="212">
        <v>9</v>
      </c>
      <c r="V50" s="212">
        <v>2</v>
      </c>
      <c r="W50" s="212">
        <v>1</v>
      </c>
      <c r="X50" s="212">
        <v>1</v>
      </c>
      <c r="Y50" s="239" t="s">
        <v>352</v>
      </c>
      <c r="Z50" s="239" t="s">
        <v>399</v>
      </c>
      <c r="AA50" s="212">
        <v>66</v>
      </c>
      <c r="AB50" s="212"/>
      <c r="AC50" s="212">
        <v>2</v>
      </c>
      <c r="AD50" s="212">
        <v>51</v>
      </c>
      <c r="AE50" s="212">
        <v>3</v>
      </c>
      <c r="AF50" s="212" t="s">
        <v>352</v>
      </c>
      <c r="AG50" s="45"/>
      <c r="AH50" s="536">
        <v>61</v>
      </c>
      <c r="AI50" s="536"/>
      <c r="AJ50" s="473">
        <v>331</v>
      </c>
      <c r="AK50" s="472"/>
      <c r="AL50" s="472">
        <v>118</v>
      </c>
      <c r="AM50" s="472"/>
      <c r="AN50" s="472">
        <v>405</v>
      </c>
      <c r="AO50" s="472"/>
      <c r="AP50" s="472">
        <v>50</v>
      </c>
      <c r="AQ50" s="472"/>
      <c r="AR50" s="472">
        <v>1181</v>
      </c>
      <c r="AS50" s="472"/>
      <c r="AT50" s="472">
        <v>5360</v>
      </c>
      <c r="AU50" s="472"/>
    </row>
    <row r="51" spans="1:47" ht="26.25" customHeight="1">
      <c r="A51" s="154" t="s">
        <v>338</v>
      </c>
      <c r="B51" s="40"/>
      <c r="C51" s="45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0"/>
      <c r="AH51" s="536">
        <v>62</v>
      </c>
      <c r="AI51" s="535"/>
      <c r="AJ51" s="473">
        <v>335</v>
      </c>
      <c r="AK51" s="472"/>
      <c r="AL51" s="472">
        <v>119</v>
      </c>
      <c r="AM51" s="472"/>
      <c r="AN51" s="472">
        <v>391</v>
      </c>
      <c r="AO51" s="472"/>
      <c r="AP51" s="472">
        <v>49</v>
      </c>
      <c r="AQ51" s="472"/>
      <c r="AR51" s="472">
        <v>1185</v>
      </c>
      <c r="AS51" s="472"/>
      <c r="AT51" s="472">
        <v>5330</v>
      </c>
      <c r="AU51" s="472"/>
    </row>
    <row r="52" spans="1:47" ht="26.25" customHeight="1">
      <c r="A52" s="66" t="s">
        <v>339</v>
      </c>
      <c r="B52" s="40"/>
      <c r="C52" s="40"/>
      <c r="D52" s="144"/>
      <c r="E52" s="43"/>
      <c r="F52" s="43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44"/>
      <c r="T52" s="144"/>
      <c r="U52" s="144"/>
      <c r="V52" s="144"/>
      <c r="W52" s="144"/>
      <c r="X52" s="144"/>
      <c r="Y52" s="144"/>
      <c r="Z52" s="144"/>
      <c r="AA52" s="144"/>
      <c r="AB52" s="144"/>
      <c r="AC52" s="144"/>
      <c r="AD52" s="144"/>
      <c r="AE52" s="144"/>
      <c r="AF52" s="144"/>
      <c r="AG52" s="45"/>
      <c r="AH52" s="545">
        <v>63</v>
      </c>
      <c r="AI52" s="546"/>
      <c r="AJ52" s="475">
        <v>334</v>
      </c>
      <c r="AK52" s="474"/>
      <c r="AL52" s="474">
        <v>115</v>
      </c>
      <c r="AM52" s="474"/>
      <c r="AN52" s="474">
        <v>365</v>
      </c>
      <c r="AO52" s="474"/>
      <c r="AP52" s="474">
        <v>48</v>
      </c>
      <c r="AQ52" s="474"/>
      <c r="AR52" s="474">
        <v>1194</v>
      </c>
      <c r="AS52" s="474"/>
      <c r="AT52" s="474">
        <v>5312</v>
      </c>
      <c r="AU52" s="474"/>
    </row>
    <row r="53" spans="1:34" ht="26.25" customHeight="1">
      <c r="A53" s="257" t="s">
        <v>441</v>
      </c>
      <c r="B53" s="154"/>
      <c r="C53" s="45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0"/>
      <c r="AH53" s="40" t="s">
        <v>344</v>
      </c>
    </row>
    <row r="54" spans="1:34" ht="26.25" customHeight="1">
      <c r="A54" s="154"/>
      <c r="B54" s="154"/>
      <c r="C54" s="40"/>
      <c r="D54" s="144"/>
      <c r="E54" s="43"/>
      <c r="F54" s="43"/>
      <c r="G54" s="144"/>
      <c r="H54" s="144"/>
      <c r="I54" s="144"/>
      <c r="J54" s="144"/>
      <c r="K54" s="144"/>
      <c r="L54" s="144"/>
      <c r="M54" s="144"/>
      <c r="N54" s="144"/>
      <c r="O54" s="144"/>
      <c r="P54" s="144"/>
      <c r="Q54" s="144"/>
      <c r="R54" s="144"/>
      <c r="S54" s="144"/>
      <c r="T54" s="144"/>
      <c r="U54" s="144"/>
      <c r="V54" s="144"/>
      <c r="W54" s="144"/>
      <c r="X54" s="144"/>
      <c r="Y54" s="144"/>
      <c r="Z54" s="144"/>
      <c r="AA54" s="144"/>
      <c r="AB54" s="144"/>
      <c r="AC54" s="144"/>
      <c r="AD54" s="144"/>
      <c r="AE54" s="144"/>
      <c r="AF54" s="144"/>
      <c r="AG54" s="45"/>
      <c r="AH54" s="40" t="s">
        <v>343</v>
      </c>
    </row>
    <row r="55" spans="1:41" ht="26.25" customHeight="1">
      <c r="A55" s="154"/>
      <c r="B55" s="40"/>
      <c r="C55" s="40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0"/>
      <c r="AI55" s="40"/>
      <c r="AJ55" s="40"/>
      <c r="AK55" s="40"/>
      <c r="AL55" s="40"/>
      <c r="AM55" s="40"/>
      <c r="AN55" s="40"/>
      <c r="AO55" s="40"/>
    </row>
    <row r="56" spans="1:33" ht="26.25" customHeight="1">
      <c r="A56" s="40"/>
      <c r="B56" s="299"/>
      <c r="C56" s="537"/>
      <c r="D56" s="144"/>
      <c r="E56" s="41"/>
      <c r="F56" s="41"/>
      <c r="G56" s="144"/>
      <c r="H56" s="144"/>
      <c r="I56" s="144"/>
      <c r="J56" s="144"/>
      <c r="K56" s="144"/>
      <c r="L56" s="144"/>
      <c r="M56" s="144"/>
      <c r="N56" s="144"/>
      <c r="O56" s="144"/>
      <c r="P56" s="144"/>
      <c r="Q56" s="144"/>
      <c r="R56" s="144"/>
      <c r="S56" s="144"/>
      <c r="T56" s="144"/>
      <c r="U56" s="144"/>
      <c r="V56" s="144"/>
      <c r="W56" s="144"/>
      <c r="X56" s="144"/>
      <c r="Y56" s="144"/>
      <c r="Z56" s="144"/>
      <c r="AA56" s="144"/>
      <c r="AB56" s="144"/>
      <c r="AC56" s="144"/>
      <c r="AD56" s="144"/>
      <c r="AE56" s="144"/>
      <c r="AF56" s="144"/>
      <c r="AG56" s="45"/>
    </row>
    <row r="57" spans="1:33" ht="26.25" customHeight="1">
      <c r="A57" s="154"/>
      <c r="B57" s="45"/>
      <c r="C57" s="45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</row>
    <row r="58" spans="1:33" ht="26.25" customHeight="1">
      <c r="A58" s="154"/>
      <c r="B58" s="299"/>
      <c r="C58" s="537"/>
      <c r="D58" s="144"/>
      <c r="E58" s="43"/>
      <c r="F58" s="43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4"/>
      <c r="R58" s="144"/>
      <c r="S58" s="144"/>
      <c r="T58" s="144"/>
      <c r="U58" s="144"/>
      <c r="V58" s="144"/>
      <c r="W58" s="144"/>
      <c r="X58" s="144"/>
      <c r="Y58" s="144"/>
      <c r="Z58" s="144"/>
      <c r="AA58" s="144"/>
      <c r="AB58" s="144"/>
      <c r="AC58" s="144"/>
      <c r="AD58" s="144"/>
      <c r="AE58" s="144"/>
      <c r="AF58" s="144"/>
      <c r="AG58" s="45"/>
    </row>
    <row r="59" spans="1:33" ht="26.25" customHeight="1">
      <c r="A59" s="154"/>
      <c r="B59" s="45"/>
      <c r="C59" s="45"/>
      <c r="D59" s="39"/>
      <c r="E59" s="39"/>
      <c r="F59" s="39"/>
      <c r="G59" s="144"/>
      <c r="H59" s="39"/>
      <c r="I59" s="39"/>
      <c r="J59" s="39"/>
      <c r="K59" s="144"/>
      <c r="L59" s="144"/>
      <c r="M59" s="144"/>
      <c r="N59" s="144"/>
      <c r="O59" s="144"/>
      <c r="P59" s="144"/>
      <c r="Q59" s="144"/>
      <c r="R59" s="144"/>
      <c r="S59" s="144"/>
      <c r="T59" s="144"/>
      <c r="U59" s="144"/>
      <c r="V59" s="144"/>
      <c r="W59" s="39"/>
      <c r="X59" s="39"/>
      <c r="Y59" s="39"/>
      <c r="Z59" s="39"/>
      <c r="AA59" s="144"/>
      <c r="AB59" s="144"/>
      <c r="AC59" s="39"/>
      <c r="AD59" s="144"/>
      <c r="AE59" s="39"/>
      <c r="AF59" s="144"/>
      <c r="AG59" s="40"/>
    </row>
    <row r="60" spans="1:33" ht="26.25" customHeight="1">
      <c r="A60" s="154"/>
      <c r="B60" s="299"/>
      <c r="C60" s="537"/>
      <c r="D60" s="144"/>
      <c r="E60" s="43"/>
      <c r="F60" s="43"/>
      <c r="G60" s="144"/>
      <c r="H60" s="144"/>
      <c r="I60" s="144"/>
      <c r="J60" s="144"/>
      <c r="K60" s="144"/>
      <c r="L60" s="144"/>
      <c r="M60" s="144"/>
      <c r="N60" s="144"/>
      <c r="O60" s="144"/>
      <c r="P60" s="144"/>
      <c r="Q60" s="144"/>
      <c r="R60" s="144"/>
      <c r="S60" s="144"/>
      <c r="T60" s="144"/>
      <c r="U60" s="144"/>
      <c r="V60" s="144"/>
      <c r="W60" s="144"/>
      <c r="X60" s="144"/>
      <c r="Y60" s="144"/>
      <c r="Z60" s="144"/>
      <c r="AA60" s="144"/>
      <c r="AB60" s="144"/>
      <c r="AC60" s="144"/>
      <c r="AD60" s="144"/>
      <c r="AE60" s="144"/>
      <c r="AF60" s="144"/>
      <c r="AG60" s="45"/>
    </row>
    <row r="61" spans="1:33" ht="26.25" customHeight="1">
      <c r="A61" s="18"/>
      <c r="B61" s="10"/>
      <c r="C61" s="10"/>
      <c r="D61" s="15"/>
      <c r="E61" s="9"/>
      <c r="F61" s="9"/>
      <c r="G61" s="15"/>
      <c r="H61" s="15"/>
      <c r="I61" s="9"/>
      <c r="J61" s="15"/>
      <c r="K61" s="15"/>
      <c r="L61" s="15"/>
      <c r="M61" s="9"/>
      <c r="N61" s="9"/>
      <c r="O61" s="15"/>
      <c r="P61" s="15"/>
      <c r="Q61" s="9"/>
      <c r="R61" s="9"/>
      <c r="S61" s="15"/>
      <c r="T61" s="15"/>
      <c r="U61" s="15"/>
      <c r="V61" s="15"/>
      <c r="W61" s="15"/>
      <c r="X61" s="9"/>
      <c r="Y61" s="9"/>
      <c r="Z61" s="9"/>
      <c r="AA61" s="15"/>
      <c r="AB61" s="15"/>
      <c r="AC61" s="15"/>
      <c r="AD61" s="15"/>
      <c r="AE61" s="15"/>
      <c r="AF61" s="15"/>
      <c r="AG61" s="40"/>
    </row>
    <row r="62" spans="1:33" s="5" customFormat="1" ht="26.25" customHeight="1">
      <c r="A62" s="18"/>
      <c r="B62" s="336"/>
      <c r="C62" s="544"/>
      <c r="D62" s="15"/>
      <c r="E62" s="43"/>
      <c r="F62" s="43"/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144"/>
      <c r="R62" s="144"/>
      <c r="S62" s="144"/>
      <c r="T62" s="144"/>
      <c r="U62" s="144"/>
      <c r="V62" s="144"/>
      <c r="W62" s="144"/>
      <c r="X62" s="144"/>
      <c r="Y62" s="144"/>
      <c r="Z62" s="144"/>
      <c r="AA62" s="144"/>
      <c r="AB62" s="144"/>
      <c r="AC62" s="144"/>
      <c r="AD62" s="144"/>
      <c r="AE62" s="144"/>
      <c r="AF62" s="144"/>
      <c r="AG62" s="56"/>
    </row>
    <row r="63" spans="1:33" s="5" customFormat="1" ht="26.25" customHeight="1">
      <c r="A63" s="154"/>
      <c r="B63" s="45"/>
      <c r="C63" s="45"/>
      <c r="D63" s="144"/>
      <c r="E63" s="39"/>
      <c r="F63" s="39"/>
      <c r="G63" s="144"/>
      <c r="H63" s="144"/>
      <c r="I63" s="39"/>
      <c r="J63" s="144"/>
      <c r="K63" s="144"/>
      <c r="L63" s="144"/>
      <c r="M63" s="39"/>
      <c r="N63" s="39"/>
      <c r="O63" s="144"/>
      <c r="P63" s="144"/>
      <c r="Q63" s="39"/>
      <c r="R63" s="39"/>
      <c r="S63" s="144"/>
      <c r="T63" s="144"/>
      <c r="U63" s="144"/>
      <c r="V63" s="144"/>
      <c r="W63" s="144"/>
      <c r="X63" s="39"/>
      <c r="Y63" s="39"/>
      <c r="Z63" s="39"/>
      <c r="AA63" s="144"/>
      <c r="AB63" s="144"/>
      <c r="AC63" s="144"/>
      <c r="AD63" s="144"/>
      <c r="AE63" s="144"/>
      <c r="AF63" s="144"/>
      <c r="AG63" s="13"/>
    </row>
    <row r="64" spans="1:33" ht="26.25" customHeight="1">
      <c r="A64" s="154"/>
      <c r="B64" s="299"/>
      <c r="C64" s="537"/>
      <c r="D64" s="144"/>
      <c r="E64" s="43"/>
      <c r="F64" s="43"/>
      <c r="G64" s="144"/>
      <c r="H64" s="144"/>
      <c r="I64" s="144"/>
      <c r="J64" s="144"/>
      <c r="K64" s="144"/>
      <c r="L64" s="144"/>
      <c r="M64" s="144"/>
      <c r="N64" s="144"/>
      <c r="O64" s="144"/>
      <c r="P64" s="144"/>
      <c r="Q64" s="144"/>
      <c r="R64" s="144"/>
      <c r="S64" s="144"/>
      <c r="T64" s="144"/>
      <c r="U64" s="144"/>
      <c r="V64" s="144"/>
      <c r="W64" s="144"/>
      <c r="X64" s="144"/>
      <c r="Y64" s="144"/>
      <c r="Z64" s="144"/>
      <c r="AA64" s="144"/>
      <c r="AB64" s="144"/>
      <c r="AC64" s="144"/>
      <c r="AD64" s="144"/>
      <c r="AE64" s="144"/>
      <c r="AF64" s="144"/>
      <c r="AG64" s="45"/>
    </row>
    <row r="65" spans="1:32" ht="26.25" customHeight="1">
      <c r="A65" s="154"/>
      <c r="B65" s="45"/>
      <c r="C65" s="45"/>
      <c r="D65" s="144"/>
      <c r="E65" s="39"/>
      <c r="F65" s="39"/>
      <c r="G65" s="144"/>
      <c r="H65" s="144"/>
      <c r="I65" s="39"/>
      <c r="J65" s="144"/>
      <c r="K65" s="144"/>
      <c r="L65" s="144"/>
      <c r="M65" s="39"/>
      <c r="N65" s="39"/>
      <c r="O65" s="144"/>
      <c r="P65" s="144"/>
      <c r="Q65" s="39"/>
      <c r="R65" s="39"/>
      <c r="S65" s="144"/>
      <c r="T65" s="144"/>
      <c r="U65" s="144"/>
      <c r="V65" s="144"/>
      <c r="W65" s="144"/>
      <c r="X65" s="39"/>
      <c r="Y65" s="39"/>
      <c r="Z65" s="39"/>
      <c r="AA65" s="144"/>
      <c r="AB65" s="144"/>
      <c r="AC65" s="144"/>
      <c r="AD65" s="144"/>
      <c r="AE65" s="144"/>
      <c r="AF65" s="144"/>
    </row>
    <row r="66" spans="1:32" ht="26.25" customHeight="1">
      <c r="A66" s="154"/>
      <c r="B66" s="299"/>
      <c r="C66" s="537"/>
      <c r="D66" s="144"/>
      <c r="E66" s="43"/>
      <c r="F66" s="43"/>
      <c r="G66" s="144"/>
      <c r="H66" s="144"/>
      <c r="I66" s="144"/>
      <c r="J66" s="144"/>
      <c r="K66" s="144"/>
      <c r="L66" s="144"/>
      <c r="M66" s="144"/>
      <c r="N66" s="144"/>
      <c r="O66" s="144"/>
      <c r="P66" s="144"/>
      <c r="Q66" s="144"/>
      <c r="R66" s="144"/>
      <c r="S66" s="144"/>
      <c r="T66" s="144"/>
      <c r="U66" s="144"/>
      <c r="V66" s="144"/>
      <c r="W66" s="144"/>
      <c r="X66" s="144"/>
      <c r="Y66" s="144"/>
      <c r="Z66" s="144"/>
      <c r="AA66" s="144"/>
      <c r="AB66" s="144"/>
      <c r="AC66" s="144"/>
      <c r="AD66" s="144"/>
      <c r="AE66" s="144"/>
      <c r="AF66" s="144"/>
    </row>
    <row r="67" spans="1:32" ht="26.25" customHeight="1">
      <c r="A67" s="154"/>
      <c r="B67" s="45"/>
      <c r="C67" s="45"/>
      <c r="D67" s="144"/>
      <c r="E67" s="39"/>
      <c r="F67" s="39"/>
      <c r="G67" s="144"/>
      <c r="H67" s="144"/>
      <c r="I67" s="39"/>
      <c r="J67" s="144"/>
      <c r="K67" s="144"/>
      <c r="L67" s="144"/>
      <c r="M67" s="39"/>
      <c r="N67" s="39"/>
      <c r="O67" s="144"/>
      <c r="P67" s="144"/>
      <c r="Q67" s="39"/>
      <c r="R67" s="39"/>
      <c r="S67" s="144"/>
      <c r="T67" s="144"/>
      <c r="U67" s="144"/>
      <c r="V67" s="144"/>
      <c r="W67" s="144"/>
      <c r="X67" s="39"/>
      <c r="Y67" s="39"/>
      <c r="Z67" s="39"/>
      <c r="AA67" s="144"/>
      <c r="AB67" s="144"/>
      <c r="AC67" s="144"/>
      <c r="AD67" s="144"/>
      <c r="AE67" s="144"/>
      <c r="AF67" s="144"/>
    </row>
    <row r="68" spans="1:33" ht="26.25" customHeight="1">
      <c r="A68" s="154"/>
      <c r="B68" s="299"/>
      <c r="C68" s="537"/>
      <c r="D68" s="144"/>
      <c r="E68" s="43"/>
      <c r="F68" s="43"/>
      <c r="G68" s="144"/>
      <c r="H68" s="144"/>
      <c r="I68" s="144"/>
      <c r="J68" s="144"/>
      <c r="K68" s="144"/>
      <c r="L68" s="144"/>
      <c r="M68" s="144"/>
      <c r="N68" s="144"/>
      <c r="O68" s="144"/>
      <c r="P68" s="144"/>
      <c r="Q68" s="144"/>
      <c r="R68" s="144"/>
      <c r="S68" s="144"/>
      <c r="T68" s="144"/>
      <c r="U68" s="144"/>
      <c r="V68" s="144"/>
      <c r="W68" s="144"/>
      <c r="X68" s="144"/>
      <c r="Y68" s="144"/>
      <c r="Z68" s="144"/>
      <c r="AA68" s="144"/>
      <c r="AB68" s="144"/>
      <c r="AC68" s="144"/>
      <c r="AD68" s="144"/>
      <c r="AE68" s="144"/>
      <c r="AF68" s="144"/>
      <c r="AG68" s="64"/>
    </row>
    <row r="69" spans="1:33" ht="26.25" customHeight="1">
      <c r="A69" s="154"/>
      <c r="B69" s="40"/>
      <c r="C69" s="40"/>
      <c r="D69" s="144"/>
      <c r="E69" s="39"/>
      <c r="F69" s="39"/>
      <c r="G69" s="144"/>
      <c r="H69" s="144"/>
      <c r="I69" s="39"/>
      <c r="J69" s="144"/>
      <c r="K69" s="144"/>
      <c r="L69" s="144"/>
      <c r="M69" s="39"/>
      <c r="N69" s="39"/>
      <c r="O69" s="39"/>
      <c r="P69" s="39"/>
      <c r="Q69" s="40"/>
      <c r="R69" s="40"/>
      <c r="S69" s="154"/>
      <c r="T69" s="144"/>
      <c r="U69" s="144"/>
      <c r="V69" s="144"/>
      <c r="W69" s="144"/>
      <c r="X69" s="39"/>
      <c r="Y69" s="39"/>
      <c r="Z69" s="39"/>
      <c r="AA69" s="144"/>
      <c r="AB69" s="144"/>
      <c r="AC69" s="144"/>
      <c r="AD69" s="154"/>
      <c r="AE69" s="144"/>
      <c r="AF69" s="144"/>
      <c r="AG69" s="64"/>
    </row>
    <row r="70" spans="1:33" ht="26.25" customHeight="1">
      <c r="A70" s="154"/>
      <c r="B70" s="299"/>
      <c r="C70" s="299"/>
      <c r="D70" s="144"/>
      <c r="E70" s="43"/>
      <c r="F70" s="43"/>
      <c r="G70" s="144"/>
      <c r="H70" s="144"/>
      <c r="I70" s="144"/>
      <c r="J70" s="144"/>
      <c r="K70" s="144"/>
      <c r="L70" s="144"/>
      <c r="M70" s="144"/>
      <c r="N70" s="144"/>
      <c r="O70" s="144"/>
      <c r="P70" s="144"/>
      <c r="Q70" s="144"/>
      <c r="R70" s="144"/>
      <c r="S70" s="144"/>
      <c r="T70" s="144"/>
      <c r="U70" s="144"/>
      <c r="V70" s="144"/>
      <c r="W70" s="144"/>
      <c r="X70" s="144"/>
      <c r="Y70" s="144"/>
      <c r="Z70" s="144"/>
      <c r="AA70" s="144"/>
      <c r="AB70" s="144"/>
      <c r="AC70" s="144"/>
      <c r="AD70" s="144"/>
      <c r="AE70" s="144"/>
      <c r="AF70" s="144"/>
      <c r="AG70" s="64"/>
    </row>
    <row r="71" spans="1:33" ht="26.25" customHeight="1">
      <c r="A71" s="216"/>
      <c r="B71" s="40"/>
      <c r="C71" s="40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64"/>
    </row>
    <row r="72" spans="1:33" ht="26.25" customHeight="1">
      <c r="A72" s="216"/>
      <c r="B72" s="40"/>
      <c r="C72" s="40"/>
      <c r="D72" s="144"/>
      <c r="E72" s="39"/>
      <c r="F72" s="39"/>
      <c r="G72" s="144"/>
      <c r="H72" s="144"/>
      <c r="I72" s="144"/>
      <c r="J72" s="144"/>
      <c r="K72" s="144"/>
      <c r="L72" s="144"/>
      <c r="M72" s="144"/>
      <c r="N72" s="144"/>
      <c r="O72" s="144"/>
      <c r="P72" s="144"/>
      <c r="Q72" s="144"/>
      <c r="R72" s="144"/>
      <c r="S72" s="144"/>
      <c r="T72" s="144"/>
      <c r="U72" s="144"/>
      <c r="V72" s="144"/>
      <c r="W72" s="144"/>
      <c r="X72" s="144"/>
      <c r="Y72" s="144"/>
      <c r="Z72" s="144"/>
      <c r="AA72" s="144"/>
      <c r="AB72" s="144"/>
      <c r="AC72" s="144"/>
      <c r="AD72" s="144"/>
      <c r="AE72" s="144"/>
      <c r="AF72" s="144"/>
      <c r="AG72" s="64"/>
    </row>
    <row r="73" spans="1:33" ht="26.25" customHeight="1">
      <c r="A73" s="40"/>
      <c r="B73" s="216"/>
      <c r="C73" s="216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64"/>
    </row>
    <row r="74" spans="1:33" ht="26.25" customHeight="1">
      <c r="A74" s="40"/>
      <c r="B74" s="216"/>
      <c r="C74" s="216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64"/>
    </row>
    <row r="75" spans="1:33" ht="26.25" customHeight="1">
      <c r="A75" s="40"/>
      <c r="B75" s="40"/>
      <c r="C75" s="216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64"/>
    </row>
    <row r="76" spans="1:33" ht="26.25" customHeight="1">
      <c r="A76" s="40"/>
      <c r="B76" s="40"/>
      <c r="C76" s="216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64"/>
    </row>
    <row r="77" spans="1:33" ht="26.25" customHeight="1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64"/>
    </row>
    <row r="78" spans="1:32" ht="26.25" customHeight="1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</row>
    <row r="79" spans="1:32" ht="26.25" customHeight="1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</row>
    <row r="80" spans="1:6" ht="26.25" customHeight="1">
      <c r="A80" s="40"/>
      <c r="B80" s="40"/>
      <c r="C80" s="40"/>
      <c r="E80" s="40"/>
      <c r="F80" s="40"/>
    </row>
    <row r="81" spans="1:6" ht="26.25" customHeight="1">
      <c r="A81" s="40"/>
      <c r="B81" s="40"/>
      <c r="C81" s="40"/>
      <c r="E81" s="40"/>
      <c r="F81" s="40"/>
    </row>
    <row r="82" spans="1:6" ht="26.25" customHeight="1">
      <c r="A82" s="40"/>
      <c r="B82" s="40"/>
      <c r="C82" s="40"/>
      <c r="E82" s="40"/>
      <c r="F82" s="40"/>
    </row>
    <row r="83" spans="1:6" ht="26.25" customHeight="1">
      <c r="A83" s="40"/>
      <c r="B83" s="40"/>
      <c r="C83" s="40"/>
      <c r="E83" s="40"/>
      <c r="F83" s="40"/>
    </row>
    <row r="84" spans="1:6" ht="26.25" customHeight="1">
      <c r="A84" s="40"/>
      <c r="B84" s="40"/>
      <c r="C84" s="40"/>
      <c r="E84" s="40"/>
      <c r="F84" s="40"/>
    </row>
    <row r="85" spans="1:6" ht="26.25" customHeight="1">
      <c r="A85" s="40"/>
      <c r="B85" s="40"/>
      <c r="C85" s="40"/>
      <c r="E85" s="40"/>
      <c r="F85" s="40"/>
    </row>
    <row r="86" spans="1:6" ht="26.25" customHeight="1">
      <c r="A86" s="40"/>
      <c r="B86" s="40"/>
      <c r="C86" s="40"/>
      <c r="E86" s="40"/>
      <c r="F86" s="40"/>
    </row>
    <row r="87" spans="1:6" ht="26.25" customHeight="1">
      <c r="A87" s="40"/>
      <c r="B87" s="40"/>
      <c r="C87" s="40"/>
      <c r="E87" s="40"/>
      <c r="F87" s="40"/>
    </row>
    <row r="88" spans="1:6" ht="26.25" customHeight="1">
      <c r="A88" s="40"/>
      <c r="B88" s="40"/>
      <c r="C88" s="40"/>
      <c r="E88" s="40"/>
      <c r="F88" s="40"/>
    </row>
    <row r="89" spans="1:6" ht="26.25" customHeight="1">
      <c r="A89" s="40"/>
      <c r="B89" s="40"/>
      <c r="C89" s="40"/>
      <c r="E89" s="40"/>
      <c r="F89" s="40"/>
    </row>
    <row r="90" spans="1:6" ht="26.25" customHeight="1">
      <c r="A90" s="40"/>
      <c r="B90" s="40"/>
      <c r="C90" s="40"/>
      <c r="E90" s="40"/>
      <c r="F90" s="40"/>
    </row>
    <row r="91" spans="1:6" ht="26.25" customHeight="1">
      <c r="A91" s="40"/>
      <c r="B91" s="40"/>
      <c r="C91" s="40"/>
      <c r="E91" s="40"/>
      <c r="F91" s="40"/>
    </row>
    <row r="92" spans="1:6" ht="26.25" customHeight="1">
      <c r="A92" s="40"/>
      <c r="B92" s="40"/>
      <c r="C92" s="40"/>
      <c r="E92" s="40"/>
      <c r="F92" s="40"/>
    </row>
    <row r="93" spans="1:6" ht="26.25" customHeight="1">
      <c r="A93" s="40"/>
      <c r="B93" s="40"/>
      <c r="C93" s="40"/>
      <c r="E93" s="40"/>
      <c r="F93" s="40"/>
    </row>
    <row r="94" spans="1:6" ht="26.25" customHeight="1">
      <c r="A94" s="40"/>
      <c r="B94" s="40"/>
      <c r="C94" s="40"/>
      <c r="E94" s="40"/>
      <c r="F94" s="40"/>
    </row>
    <row r="95" spans="1:6" ht="26.25" customHeight="1">
      <c r="A95" s="40"/>
      <c r="B95" s="40"/>
      <c r="C95" s="40"/>
      <c r="E95" s="40"/>
      <c r="F95" s="40"/>
    </row>
    <row r="96" spans="1:6" ht="26.25" customHeight="1">
      <c r="A96" s="40"/>
      <c r="B96" s="40"/>
      <c r="C96" s="40"/>
      <c r="E96" s="40"/>
      <c r="F96" s="40"/>
    </row>
    <row r="97" spans="1:6" ht="26.25" customHeight="1">
      <c r="A97" s="40"/>
      <c r="B97" s="40"/>
      <c r="C97" s="40"/>
      <c r="E97" s="40"/>
      <c r="F97" s="40"/>
    </row>
    <row r="98" spans="1:6" ht="26.25" customHeight="1">
      <c r="A98" s="40"/>
      <c r="B98" s="40"/>
      <c r="C98" s="40"/>
      <c r="E98" s="40"/>
      <c r="F98" s="40"/>
    </row>
    <row r="99" spans="1:6" ht="26.25" customHeight="1">
      <c r="A99" s="40"/>
      <c r="B99" s="40"/>
      <c r="C99" s="40"/>
      <c r="E99" s="40"/>
      <c r="F99" s="40"/>
    </row>
    <row r="100" spans="1:6" ht="26.25" customHeight="1">
      <c r="A100" s="40"/>
      <c r="B100" s="40"/>
      <c r="C100" s="40"/>
      <c r="E100" s="40"/>
      <c r="F100" s="40"/>
    </row>
    <row r="101" spans="1:6" ht="26.25" customHeight="1">
      <c r="A101" s="40"/>
      <c r="B101" s="40"/>
      <c r="C101" s="40"/>
      <c r="E101" s="40"/>
      <c r="F101" s="40"/>
    </row>
    <row r="102" spans="1:6" ht="26.25" customHeight="1">
      <c r="A102" s="40"/>
      <c r="B102" s="40"/>
      <c r="C102" s="40"/>
      <c r="E102" s="40"/>
      <c r="F102" s="40"/>
    </row>
    <row r="103" spans="1:6" ht="26.25" customHeight="1">
      <c r="A103" s="40"/>
      <c r="B103" s="40"/>
      <c r="C103" s="40"/>
      <c r="E103" s="40"/>
      <c r="F103" s="40"/>
    </row>
    <row r="104" spans="1:6" ht="26.25" customHeight="1">
      <c r="A104" s="40"/>
      <c r="B104" s="40"/>
      <c r="C104" s="40"/>
      <c r="E104" s="40"/>
      <c r="F104" s="40"/>
    </row>
    <row r="105" spans="1:6" ht="26.25" customHeight="1">
      <c r="A105" s="40"/>
      <c r="B105" s="40"/>
      <c r="C105" s="40"/>
      <c r="E105" s="40"/>
      <c r="F105" s="40"/>
    </row>
    <row r="106" spans="1:6" ht="26.25" customHeight="1">
      <c r="A106" s="40"/>
      <c r="B106" s="40"/>
      <c r="C106" s="40"/>
      <c r="E106" s="40"/>
      <c r="F106" s="40"/>
    </row>
    <row r="107" spans="1:6" ht="26.25" customHeight="1">
      <c r="A107" s="40"/>
      <c r="B107" s="40"/>
      <c r="C107" s="40"/>
      <c r="E107" s="40"/>
      <c r="F107" s="40"/>
    </row>
    <row r="108" spans="1:6" ht="26.25" customHeight="1">
      <c r="A108" s="40"/>
      <c r="B108" s="40"/>
      <c r="C108" s="40"/>
      <c r="E108" s="40"/>
      <c r="F108" s="40"/>
    </row>
    <row r="109" spans="1:6" ht="26.25" customHeight="1">
      <c r="A109" s="40"/>
      <c r="B109" s="40"/>
      <c r="C109" s="40"/>
      <c r="E109" s="40"/>
      <c r="F109" s="40"/>
    </row>
    <row r="110" spans="1:6" ht="26.25" customHeight="1">
      <c r="A110" s="40"/>
      <c r="B110" s="40"/>
      <c r="C110" s="40"/>
      <c r="E110" s="40"/>
      <c r="F110" s="40"/>
    </row>
    <row r="111" spans="1:6" ht="26.25" customHeight="1">
      <c r="A111" s="40"/>
      <c r="B111" s="40"/>
      <c r="C111" s="40"/>
      <c r="E111" s="40"/>
      <c r="F111" s="40"/>
    </row>
    <row r="112" spans="1:6" ht="26.25" customHeight="1">
      <c r="A112" s="40"/>
      <c r="B112" s="40"/>
      <c r="C112" s="40"/>
      <c r="E112" s="40"/>
      <c r="F112" s="40"/>
    </row>
    <row r="113" spans="1:6" ht="26.25" customHeight="1">
      <c r="A113" s="40"/>
      <c r="B113" s="40"/>
      <c r="C113" s="40"/>
      <c r="E113" s="40"/>
      <c r="F113" s="40"/>
    </row>
    <row r="114" spans="1:6" ht="26.25" customHeight="1">
      <c r="A114" s="40"/>
      <c r="B114" s="40"/>
      <c r="C114" s="40"/>
      <c r="E114" s="40"/>
      <c r="F114" s="40"/>
    </row>
    <row r="115" spans="1:6" ht="26.25" customHeight="1">
      <c r="A115" s="40"/>
      <c r="B115" s="40"/>
      <c r="C115" s="40"/>
      <c r="E115" s="40"/>
      <c r="F115" s="40"/>
    </row>
    <row r="116" spans="1:6" ht="26.25" customHeight="1">
      <c r="A116" s="40"/>
      <c r="B116" s="40"/>
      <c r="C116" s="40"/>
      <c r="E116" s="40"/>
      <c r="F116" s="40"/>
    </row>
    <row r="117" spans="1:6" ht="26.25" customHeight="1">
      <c r="A117" s="40"/>
      <c r="B117" s="40"/>
      <c r="C117" s="40"/>
      <c r="E117" s="40"/>
      <c r="F117" s="40"/>
    </row>
    <row r="118" spans="1:6" ht="26.25" customHeight="1">
      <c r="A118" s="40"/>
      <c r="B118" s="40"/>
      <c r="C118" s="40"/>
      <c r="E118" s="40"/>
      <c r="F118" s="40"/>
    </row>
    <row r="119" spans="1:6" ht="26.25" customHeight="1">
      <c r="A119" s="40"/>
      <c r="B119" s="40"/>
      <c r="C119" s="40"/>
      <c r="E119" s="40"/>
      <c r="F119" s="40"/>
    </row>
    <row r="120" spans="1:6" ht="26.25" customHeight="1">
      <c r="A120" s="40"/>
      <c r="B120" s="40"/>
      <c r="C120" s="40"/>
      <c r="E120" s="40"/>
      <c r="F120" s="40"/>
    </row>
    <row r="121" spans="1:6" ht="26.25" customHeight="1">
      <c r="A121" s="40"/>
      <c r="B121" s="40"/>
      <c r="C121" s="40"/>
      <c r="E121" s="40"/>
      <c r="F121" s="40"/>
    </row>
    <row r="122" spans="1:6" ht="26.25" customHeight="1">
      <c r="A122" s="40"/>
      <c r="B122" s="40"/>
      <c r="C122" s="40"/>
      <c r="E122" s="40"/>
      <c r="F122" s="40"/>
    </row>
    <row r="123" spans="1:6" ht="26.25" customHeight="1">
      <c r="A123" s="40"/>
      <c r="B123" s="40"/>
      <c r="C123" s="40"/>
      <c r="E123" s="40"/>
      <c r="F123" s="40"/>
    </row>
    <row r="124" spans="1:6" ht="26.25" customHeight="1">
      <c r="A124" s="40"/>
      <c r="B124" s="40"/>
      <c r="C124" s="40"/>
      <c r="E124" s="40"/>
      <c r="F124" s="40"/>
    </row>
    <row r="125" spans="1:6" ht="26.25" customHeight="1">
      <c r="A125" s="40"/>
      <c r="B125" s="40"/>
      <c r="C125" s="40"/>
      <c r="E125" s="40"/>
      <c r="F125" s="40"/>
    </row>
    <row r="126" spans="1:6" ht="26.25" customHeight="1">
      <c r="A126" s="40"/>
      <c r="B126" s="40"/>
      <c r="C126" s="40"/>
      <c r="E126" s="40"/>
      <c r="F126" s="40"/>
    </row>
    <row r="127" spans="1:6" ht="26.25" customHeight="1">
      <c r="A127" s="40"/>
      <c r="B127" s="40"/>
      <c r="C127" s="40"/>
      <c r="E127" s="40"/>
      <c r="F127" s="40"/>
    </row>
    <row r="128" spans="1:6" ht="26.25" customHeight="1">
      <c r="A128" s="40"/>
      <c r="B128" s="40"/>
      <c r="C128" s="40"/>
      <c r="E128" s="40"/>
      <c r="F128" s="40"/>
    </row>
    <row r="129" spans="1:6" ht="26.25" customHeight="1">
      <c r="A129" s="40"/>
      <c r="B129" s="40"/>
      <c r="C129" s="40"/>
      <c r="E129" s="40"/>
      <c r="F129" s="40"/>
    </row>
    <row r="130" spans="1:6" ht="26.25" customHeight="1">
      <c r="A130" s="40"/>
      <c r="B130" s="40"/>
      <c r="C130" s="40"/>
      <c r="E130" s="40"/>
      <c r="F130" s="40"/>
    </row>
    <row r="131" spans="1:6" ht="26.25" customHeight="1">
      <c r="A131" s="40"/>
      <c r="B131" s="40"/>
      <c r="C131" s="40"/>
      <c r="E131" s="40"/>
      <c r="F131" s="40"/>
    </row>
    <row r="132" spans="1:6" ht="26.25" customHeight="1">
      <c r="A132" s="40"/>
      <c r="B132" s="40"/>
      <c r="C132" s="40"/>
      <c r="E132" s="40"/>
      <c r="F132" s="40"/>
    </row>
    <row r="133" spans="1:6" ht="26.25" customHeight="1">
      <c r="A133" s="40"/>
      <c r="B133" s="40"/>
      <c r="C133" s="40"/>
      <c r="E133" s="40"/>
      <c r="F133" s="40"/>
    </row>
    <row r="134" spans="1:6" ht="26.25" customHeight="1">
      <c r="A134" s="40"/>
      <c r="B134" s="40"/>
      <c r="C134" s="40"/>
      <c r="E134" s="40"/>
      <c r="F134" s="40"/>
    </row>
    <row r="135" spans="1:6" ht="26.25" customHeight="1">
      <c r="A135" s="40"/>
      <c r="B135" s="40"/>
      <c r="C135" s="40"/>
      <c r="E135" s="40"/>
      <c r="F135" s="40"/>
    </row>
    <row r="136" spans="1:6" ht="26.25" customHeight="1">
      <c r="A136" s="40"/>
      <c r="B136" s="40"/>
      <c r="C136" s="40"/>
      <c r="E136" s="40"/>
      <c r="F136" s="40"/>
    </row>
    <row r="137" spans="1:6" ht="26.25" customHeight="1">
      <c r="A137" s="40"/>
      <c r="B137" s="40"/>
      <c r="C137" s="40"/>
      <c r="E137" s="40"/>
      <c r="F137" s="40"/>
    </row>
    <row r="138" spans="1:6" ht="26.25" customHeight="1">
      <c r="A138" s="40"/>
      <c r="B138" s="40"/>
      <c r="C138" s="40"/>
      <c r="E138" s="40"/>
      <c r="F138" s="40"/>
    </row>
    <row r="139" spans="1:6" ht="26.25" customHeight="1">
      <c r="A139" s="40"/>
      <c r="B139" s="40"/>
      <c r="C139" s="40"/>
      <c r="E139" s="40"/>
      <c r="F139" s="40"/>
    </row>
    <row r="140" spans="1:6" ht="26.25" customHeight="1">
      <c r="A140" s="40"/>
      <c r="B140" s="40"/>
      <c r="C140" s="40"/>
      <c r="E140" s="40"/>
      <c r="F140" s="40"/>
    </row>
    <row r="141" spans="1:6" ht="26.25" customHeight="1">
      <c r="A141" s="40"/>
      <c r="B141" s="40"/>
      <c r="C141" s="40"/>
      <c r="E141" s="40"/>
      <c r="F141" s="40"/>
    </row>
    <row r="142" spans="1:6" ht="26.25" customHeight="1">
      <c r="A142" s="40"/>
      <c r="B142" s="40"/>
      <c r="C142" s="40"/>
      <c r="E142" s="40"/>
      <c r="F142" s="40"/>
    </row>
    <row r="143" spans="1:6" ht="26.25" customHeight="1">
      <c r="A143" s="40"/>
      <c r="B143" s="40"/>
      <c r="C143" s="40"/>
      <c r="E143" s="40"/>
      <c r="F143" s="40"/>
    </row>
    <row r="144" spans="1:6" ht="26.25" customHeight="1">
      <c r="A144" s="40"/>
      <c r="B144" s="40"/>
      <c r="C144" s="40"/>
      <c r="E144" s="40"/>
      <c r="F144" s="40"/>
    </row>
    <row r="145" spans="1:6" ht="26.25" customHeight="1">
      <c r="A145" s="40"/>
      <c r="B145" s="40"/>
      <c r="C145" s="40"/>
      <c r="E145" s="40"/>
      <c r="F145" s="40"/>
    </row>
    <row r="146" spans="1:6" ht="26.25" customHeight="1">
      <c r="A146" s="40"/>
      <c r="B146" s="40"/>
      <c r="C146" s="40"/>
      <c r="E146" s="40"/>
      <c r="F146" s="40"/>
    </row>
    <row r="147" spans="1:6" ht="26.25" customHeight="1">
      <c r="A147" s="40"/>
      <c r="B147" s="40"/>
      <c r="C147" s="40"/>
      <c r="E147" s="40"/>
      <c r="F147" s="40"/>
    </row>
    <row r="148" spans="1:6" ht="26.25" customHeight="1">
      <c r="A148" s="40"/>
      <c r="B148" s="40"/>
      <c r="C148" s="40"/>
      <c r="E148" s="40"/>
      <c r="F148" s="40"/>
    </row>
    <row r="149" spans="1:6" ht="26.25" customHeight="1">
      <c r="A149" s="40"/>
      <c r="B149" s="40"/>
      <c r="C149" s="40"/>
      <c r="E149" s="40"/>
      <c r="F149" s="40"/>
    </row>
  </sheetData>
  <sheetProtection/>
  <mergeCells count="194">
    <mergeCell ref="B44:C44"/>
    <mergeCell ref="Y21:Y22"/>
    <mergeCell ref="Y18:Y19"/>
    <mergeCell ref="Z5:AA11"/>
    <mergeCell ref="F5:G11"/>
    <mergeCell ref="L5:M11"/>
    <mergeCell ref="B39:C39"/>
    <mergeCell ref="B40:C40"/>
    <mergeCell ref="B41:C41"/>
    <mergeCell ref="B43:C43"/>
    <mergeCell ref="AH39:AI39"/>
    <mergeCell ref="AH40:AI40"/>
    <mergeCell ref="AH35:AI35"/>
    <mergeCell ref="AH36:AI36"/>
    <mergeCell ref="AH37:AI37"/>
    <mergeCell ref="AH38:AI38"/>
    <mergeCell ref="AH10:AI10"/>
    <mergeCell ref="AH11:AI11"/>
    <mergeCell ref="AH31:AI31"/>
    <mergeCell ref="AH33:AI33"/>
    <mergeCell ref="AH32:AI32"/>
    <mergeCell ref="AH5:AI6"/>
    <mergeCell ref="AH7:AI7"/>
    <mergeCell ref="AH8:AI8"/>
    <mergeCell ref="AH9:AI9"/>
    <mergeCell ref="B66:C66"/>
    <mergeCell ref="B68:C68"/>
    <mergeCell ref="B60:C60"/>
    <mergeCell ref="B70:C70"/>
    <mergeCell ref="B62:C62"/>
    <mergeCell ref="AH51:AI51"/>
    <mergeCell ref="B64:C64"/>
    <mergeCell ref="AH52:AI52"/>
    <mergeCell ref="B58:C58"/>
    <mergeCell ref="AH49:AI49"/>
    <mergeCell ref="B56:C56"/>
    <mergeCell ref="B48:C48"/>
    <mergeCell ref="B50:C50"/>
    <mergeCell ref="AH50:AI50"/>
    <mergeCell ref="AH43:AU43"/>
    <mergeCell ref="AH44:AU44"/>
    <mergeCell ref="AR46:AS47"/>
    <mergeCell ref="AT46:AU47"/>
    <mergeCell ref="AP46:AQ47"/>
    <mergeCell ref="AN46:AO47"/>
    <mergeCell ref="AH46:AI47"/>
    <mergeCell ref="B46:C46"/>
    <mergeCell ref="AJ46:AK47"/>
    <mergeCell ref="AL46:AM47"/>
    <mergeCell ref="AJ50:AK50"/>
    <mergeCell ref="AL49:AM49"/>
    <mergeCell ref="AJ49:AK49"/>
    <mergeCell ref="AH48:AI48"/>
    <mergeCell ref="AN49:AO49"/>
    <mergeCell ref="AV28:AV29"/>
    <mergeCell ref="AQ28:AQ29"/>
    <mergeCell ref="AR28:AR29"/>
    <mergeCell ref="AS28:AS29"/>
    <mergeCell ref="AT28:AT29"/>
    <mergeCell ref="B32:C32"/>
    <mergeCell ref="AL28:AL29"/>
    <mergeCell ref="AM28:AM29"/>
    <mergeCell ref="AN28:AN29"/>
    <mergeCell ref="AO28:AO29"/>
    <mergeCell ref="B34:C34"/>
    <mergeCell ref="AH28:AI29"/>
    <mergeCell ref="AH30:AI30"/>
    <mergeCell ref="AH34:AI34"/>
    <mergeCell ref="AJ28:AJ29"/>
    <mergeCell ref="AK28:AK29"/>
    <mergeCell ref="AP28:AP29"/>
    <mergeCell ref="AU28:AU29"/>
    <mergeCell ref="AU14:AU16"/>
    <mergeCell ref="AV14:AV16"/>
    <mergeCell ref="AI16:AI17"/>
    <mergeCell ref="AJ16:AJ17"/>
    <mergeCell ref="AK16:AK17"/>
    <mergeCell ref="AL16:AL17"/>
    <mergeCell ref="AM16:AM17"/>
    <mergeCell ref="AN16:AN17"/>
    <mergeCell ref="AO16:AO17"/>
    <mergeCell ref="AP16:AP17"/>
    <mergeCell ref="AO14:AR15"/>
    <mergeCell ref="AS14:AS16"/>
    <mergeCell ref="AT14:AT16"/>
    <mergeCell ref="AQ16:AQ17"/>
    <mergeCell ref="AR16:AR17"/>
    <mergeCell ref="C18:C19"/>
    <mergeCell ref="AH14:AH17"/>
    <mergeCell ref="AI14:AK15"/>
    <mergeCell ref="AL14:AN15"/>
    <mergeCell ref="D18:D19"/>
    <mergeCell ref="E18:E19"/>
    <mergeCell ref="G18:G19"/>
    <mergeCell ref="H18:H19"/>
    <mergeCell ref="I18:I19"/>
    <mergeCell ref="J18:J19"/>
    <mergeCell ref="B15:C15"/>
    <mergeCell ref="A13:C13"/>
    <mergeCell ref="AF5:AF11"/>
    <mergeCell ref="V5:V11"/>
    <mergeCell ref="AB5:AC11"/>
    <mergeCell ref="R5:S11"/>
    <mergeCell ref="P5:Q11"/>
    <mergeCell ref="Y5:Y11"/>
    <mergeCell ref="U5:U11"/>
    <mergeCell ref="N5:O11"/>
    <mergeCell ref="AH2:AV2"/>
    <mergeCell ref="AH3:AV3"/>
    <mergeCell ref="H5:H11"/>
    <mergeCell ref="W5:W11"/>
    <mergeCell ref="AJ5:AO5"/>
    <mergeCell ref="AD5:AD11"/>
    <mergeCell ref="AP5:AR5"/>
    <mergeCell ref="AS5:AU5"/>
    <mergeCell ref="AV5:AV6"/>
    <mergeCell ref="AE5:AE11"/>
    <mergeCell ref="AJ52:AK52"/>
    <mergeCell ref="AJ51:AK51"/>
    <mergeCell ref="AL50:AM50"/>
    <mergeCell ref="AL51:AM51"/>
    <mergeCell ref="AL52:AM52"/>
    <mergeCell ref="AP52:AQ52"/>
    <mergeCell ref="AN51:AO51"/>
    <mergeCell ref="AN52:AO52"/>
    <mergeCell ref="AP51:AQ51"/>
    <mergeCell ref="AN50:AO50"/>
    <mergeCell ref="AP49:AQ49"/>
    <mergeCell ref="AP50:AQ50"/>
    <mergeCell ref="AT52:AU52"/>
    <mergeCell ref="AT51:AU51"/>
    <mergeCell ref="AR51:AS51"/>
    <mergeCell ref="AR52:AS52"/>
    <mergeCell ref="AT50:AU50"/>
    <mergeCell ref="AT49:AU49"/>
    <mergeCell ref="AR50:AS50"/>
    <mergeCell ref="AR49:AS49"/>
    <mergeCell ref="A2:AF2"/>
    <mergeCell ref="AH26:AU26"/>
    <mergeCell ref="AR48:AS48"/>
    <mergeCell ref="AT48:AU48"/>
    <mergeCell ref="AP48:AQ48"/>
    <mergeCell ref="AJ48:AK48"/>
    <mergeCell ref="AL48:AM48"/>
    <mergeCell ref="AN48:AO48"/>
    <mergeCell ref="X5:X11"/>
    <mergeCell ref="T5:T11"/>
    <mergeCell ref="J5:K11"/>
    <mergeCell ref="D5:E11"/>
    <mergeCell ref="I5:I11"/>
    <mergeCell ref="K18:K19"/>
    <mergeCell ref="M18:M19"/>
    <mergeCell ref="N18:N19"/>
    <mergeCell ref="O18:O19"/>
    <mergeCell ref="P18:P19"/>
    <mergeCell ref="Q18:Q19"/>
    <mergeCell ref="R18:R19"/>
    <mergeCell ref="S18:S19"/>
    <mergeCell ref="T18:T19"/>
    <mergeCell ref="U18:U19"/>
    <mergeCell ref="V18:V19"/>
    <mergeCell ref="W18:W19"/>
    <mergeCell ref="X18:X19"/>
    <mergeCell ref="AA18:AA19"/>
    <mergeCell ref="AB18:AB19"/>
    <mergeCell ref="AC18:AC19"/>
    <mergeCell ref="AD18:AD19"/>
    <mergeCell ref="AE18:AE19"/>
    <mergeCell ref="AF18:AF19"/>
    <mergeCell ref="D21:D22"/>
    <mergeCell ref="E21:E22"/>
    <mergeCell ref="G21:G22"/>
    <mergeCell ref="H21:H22"/>
    <mergeCell ref="I21:I22"/>
    <mergeCell ref="J21:J22"/>
    <mergeCell ref="K21:K22"/>
    <mergeCell ref="M21:M22"/>
    <mergeCell ref="N21:N22"/>
    <mergeCell ref="O21:O22"/>
    <mergeCell ref="P21:P22"/>
    <mergeCell ref="Q21:Q22"/>
    <mergeCell ref="R21:R22"/>
    <mergeCell ref="S21:S22"/>
    <mergeCell ref="T21:T22"/>
    <mergeCell ref="U21:U22"/>
    <mergeCell ref="V21:V22"/>
    <mergeCell ref="W21:W22"/>
    <mergeCell ref="X21:X22"/>
    <mergeCell ref="AA21:AA22"/>
    <mergeCell ref="AF21:AF22"/>
    <mergeCell ref="AB21:AB22"/>
    <mergeCell ref="AC21:AC22"/>
    <mergeCell ref="AD21:AD22"/>
    <mergeCell ref="AE21:AE22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07"/>
  <sheetViews>
    <sheetView tabSelected="1" zoomScalePageLayoutView="0" workbookViewId="0" topLeftCell="A34">
      <selection activeCell="R1" sqref="R1"/>
    </sheetView>
  </sheetViews>
  <sheetFormatPr defaultColWidth="10.59765625" defaultRowHeight="15"/>
  <cols>
    <col min="1" max="1" width="15.09765625" style="5" customWidth="1"/>
    <col min="2" max="3" width="8.8984375" style="5" customWidth="1"/>
    <col min="4" max="4" width="12" style="5" customWidth="1"/>
    <col min="5" max="6" width="8.8984375" style="5" customWidth="1"/>
    <col min="7" max="7" width="12.09765625" style="5" customWidth="1"/>
    <col min="8" max="9" width="8.8984375" style="5" customWidth="1"/>
    <col min="10" max="10" width="13.5" style="5" customWidth="1"/>
    <col min="11" max="11" width="4.59765625" style="5" customWidth="1"/>
    <col min="12" max="12" width="13" style="5" customWidth="1"/>
    <col min="13" max="21" width="8.8984375" style="5" customWidth="1"/>
    <col min="22" max="24" width="6.5" style="5" customWidth="1"/>
    <col min="25" max="25" width="7.5" style="5" customWidth="1"/>
    <col min="26" max="26" width="3.59765625" style="5" customWidth="1"/>
    <col min="27" max="41" width="10.09765625" style="5" customWidth="1"/>
    <col min="42" max="16384" width="10.59765625" style="5" customWidth="1"/>
  </cols>
  <sheetData>
    <row r="1" spans="1:21" s="2" customFormat="1" ht="16.5" customHeight="1">
      <c r="A1" s="1" t="s">
        <v>226</v>
      </c>
      <c r="U1" s="3" t="s">
        <v>227</v>
      </c>
    </row>
    <row r="2" spans="1:41" ht="16.5" customHeight="1">
      <c r="A2" s="354" t="s">
        <v>421</v>
      </c>
      <c r="B2" s="354"/>
      <c r="C2" s="354"/>
      <c r="D2" s="354"/>
      <c r="E2" s="354"/>
      <c r="F2" s="354"/>
      <c r="G2" s="354"/>
      <c r="H2" s="354"/>
      <c r="I2" s="354"/>
      <c r="J2" s="354"/>
      <c r="L2" s="4"/>
      <c r="M2" s="4"/>
      <c r="N2" s="4"/>
      <c r="O2" s="4"/>
      <c r="P2" s="4"/>
      <c r="Q2" s="4"/>
      <c r="R2" s="4"/>
      <c r="S2" s="4"/>
      <c r="T2" s="4"/>
      <c r="U2" s="4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</row>
    <row r="3" spans="1:41" ht="16.5" customHeight="1">
      <c r="A3" s="476" t="s">
        <v>422</v>
      </c>
      <c r="B3" s="476"/>
      <c r="C3" s="476"/>
      <c r="D3" s="476"/>
      <c r="E3" s="476"/>
      <c r="F3" s="476"/>
      <c r="G3" s="476"/>
      <c r="H3" s="476"/>
      <c r="I3" s="476"/>
      <c r="J3" s="476"/>
      <c r="K3" s="24"/>
      <c r="L3" s="476" t="s">
        <v>425</v>
      </c>
      <c r="M3" s="476"/>
      <c r="N3" s="476"/>
      <c r="O3" s="476"/>
      <c r="P3" s="476"/>
      <c r="Q3" s="476"/>
      <c r="R3" s="476"/>
      <c r="S3" s="476"/>
      <c r="T3" s="476"/>
      <c r="U3" s="476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</row>
    <row r="4" spans="1:41" ht="16.5" customHeight="1" thickBot="1">
      <c r="A4" s="6"/>
      <c r="B4" s="6"/>
      <c r="C4" s="6"/>
      <c r="D4" s="6"/>
      <c r="E4" s="71"/>
      <c r="F4" s="71"/>
      <c r="G4" s="71"/>
      <c r="H4" s="71"/>
      <c r="I4" s="72"/>
      <c r="J4" s="72"/>
      <c r="K4" s="2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</row>
    <row r="5" spans="1:41" ht="16.5" customHeight="1">
      <c r="A5" s="355" t="s">
        <v>110</v>
      </c>
      <c r="B5" s="572" t="s">
        <v>111</v>
      </c>
      <c r="C5" s="572" t="s">
        <v>112</v>
      </c>
      <c r="D5" s="572" t="s">
        <v>113</v>
      </c>
      <c r="E5" s="557" t="s">
        <v>114</v>
      </c>
      <c r="F5" s="559"/>
      <c r="G5" s="558"/>
      <c r="H5" s="557" t="s">
        <v>115</v>
      </c>
      <c r="I5" s="559"/>
      <c r="J5" s="559"/>
      <c r="K5" s="24"/>
      <c r="L5" s="62" t="s">
        <v>116</v>
      </c>
      <c r="M5" s="554" t="s">
        <v>117</v>
      </c>
      <c r="N5" s="348"/>
      <c r="O5" s="349"/>
      <c r="P5" s="554" t="s">
        <v>118</v>
      </c>
      <c r="Q5" s="348"/>
      <c r="R5" s="349"/>
      <c r="S5" s="554" t="s">
        <v>119</v>
      </c>
      <c r="T5" s="348"/>
      <c r="U5" s="348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</row>
    <row r="6" spans="1:41" ht="16.5" customHeight="1">
      <c r="A6" s="356"/>
      <c r="B6" s="573"/>
      <c r="C6" s="573"/>
      <c r="D6" s="573"/>
      <c r="E6" s="555" t="s">
        <v>120</v>
      </c>
      <c r="F6" s="556"/>
      <c r="G6" s="350" t="s">
        <v>121</v>
      </c>
      <c r="H6" s="555" t="s">
        <v>122</v>
      </c>
      <c r="I6" s="556"/>
      <c r="J6" s="362" t="s">
        <v>401</v>
      </c>
      <c r="K6" s="24"/>
      <c r="L6" s="63"/>
      <c r="M6" s="25" t="s">
        <v>346</v>
      </c>
      <c r="N6" s="25" t="s">
        <v>272</v>
      </c>
      <c r="O6" s="25" t="s">
        <v>123</v>
      </c>
      <c r="P6" s="25" t="s">
        <v>346</v>
      </c>
      <c r="Q6" s="25" t="s">
        <v>272</v>
      </c>
      <c r="R6" s="25" t="s">
        <v>123</v>
      </c>
      <c r="S6" s="25" t="s">
        <v>346</v>
      </c>
      <c r="T6" s="25" t="s">
        <v>272</v>
      </c>
      <c r="U6" s="26" t="s">
        <v>124</v>
      </c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</row>
    <row r="7" spans="1:41" ht="16.5" customHeight="1">
      <c r="A7" s="571"/>
      <c r="B7" s="574"/>
      <c r="C7" s="574"/>
      <c r="D7" s="574"/>
      <c r="E7" s="557"/>
      <c r="F7" s="558"/>
      <c r="G7" s="575"/>
      <c r="H7" s="557"/>
      <c r="I7" s="558"/>
      <c r="J7" s="576"/>
      <c r="K7" s="24"/>
      <c r="L7" s="32" t="s">
        <v>178</v>
      </c>
      <c r="M7" s="281">
        <f>SUM(M9:M50)</f>
        <v>5465</v>
      </c>
      <c r="N7" s="281">
        <f>SUM(N9:N50)</f>
        <v>5630</v>
      </c>
      <c r="O7" s="282">
        <f>N7-M7</f>
        <v>165</v>
      </c>
      <c r="P7" s="281">
        <f>SUM(P9:P50)</f>
        <v>106</v>
      </c>
      <c r="Q7" s="281">
        <f>SUM(Q9:Q50)</f>
        <v>99</v>
      </c>
      <c r="R7" s="282">
        <f>Q7-P7</f>
        <v>-7</v>
      </c>
      <c r="S7" s="281">
        <f>SUM(S9:S50)</f>
        <v>6592</v>
      </c>
      <c r="T7" s="281">
        <f>SUM(T9:T50)</f>
        <v>6927</v>
      </c>
      <c r="U7" s="282">
        <f>T7-S7</f>
        <v>335</v>
      </c>
      <c r="V7" s="95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</row>
    <row r="8" spans="1:41" ht="16.5" customHeight="1">
      <c r="A8" s="88" t="s">
        <v>265</v>
      </c>
      <c r="B8" s="89">
        <v>6158</v>
      </c>
      <c r="C8" s="76">
        <v>94</v>
      </c>
      <c r="D8" s="76">
        <v>7707</v>
      </c>
      <c r="E8" s="568">
        <v>1143722</v>
      </c>
      <c r="F8" s="568"/>
      <c r="G8" s="252">
        <v>8.2</v>
      </c>
      <c r="H8" s="568">
        <v>491232</v>
      </c>
      <c r="I8" s="568"/>
      <c r="J8" s="253">
        <v>125.4</v>
      </c>
      <c r="K8" s="24"/>
      <c r="L8" s="8"/>
      <c r="M8" s="249"/>
      <c r="N8" s="246"/>
      <c r="O8" s="275"/>
      <c r="P8" s="241"/>
      <c r="Q8" s="241"/>
      <c r="R8" s="275"/>
      <c r="S8" s="241"/>
      <c r="T8" s="241"/>
      <c r="U8" s="275"/>
      <c r="V8" s="95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</row>
    <row r="9" spans="1:41" ht="16.5" customHeight="1">
      <c r="A9" s="11">
        <v>60</v>
      </c>
      <c r="B9" s="229">
        <v>5572</v>
      </c>
      <c r="C9" s="90">
        <v>85</v>
      </c>
      <c r="D9" s="90">
        <v>7046</v>
      </c>
      <c r="E9" s="560">
        <v>1152325</v>
      </c>
      <c r="F9" s="560"/>
      <c r="G9" s="252">
        <v>7.4</v>
      </c>
      <c r="H9" s="560">
        <v>510056</v>
      </c>
      <c r="I9" s="560"/>
      <c r="J9" s="253">
        <v>109.2</v>
      </c>
      <c r="K9" s="24"/>
      <c r="L9" s="8" t="s">
        <v>125</v>
      </c>
      <c r="M9" s="276">
        <v>2693</v>
      </c>
      <c r="N9" s="266">
        <v>2660</v>
      </c>
      <c r="O9" s="275">
        <f aca="true" t="shared" si="0" ref="O9:O50">N9-M9</f>
        <v>-33</v>
      </c>
      <c r="P9" s="277">
        <v>23</v>
      </c>
      <c r="Q9" s="266">
        <v>18</v>
      </c>
      <c r="R9" s="275">
        <f aca="true" t="shared" si="1" ref="R9:R50">Q9-P9</f>
        <v>-5</v>
      </c>
      <c r="S9" s="276">
        <v>3172</v>
      </c>
      <c r="T9" s="266">
        <v>3103</v>
      </c>
      <c r="U9" s="275">
        <f aca="true" t="shared" si="2" ref="U9:U50">T9-S9</f>
        <v>-69</v>
      </c>
      <c r="V9" s="95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</row>
    <row r="10" spans="1:41" ht="16.5" customHeight="1">
      <c r="A10" s="224">
        <v>61</v>
      </c>
      <c r="B10" s="229">
        <v>5511</v>
      </c>
      <c r="C10" s="90">
        <v>89</v>
      </c>
      <c r="D10" s="90">
        <v>6840</v>
      </c>
      <c r="E10" s="560">
        <v>1155470</v>
      </c>
      <c r="F10" s="560"/>
      <c r="G10" s="252">
        <v>7.7</v>
      </c>
      <c r="H10" s="560">
        <v>529479</v>
      </c>
      <c r="I10" s="560"/>
      <c r="J10" s="253">
        <v>104.1</v>
      </c>
      <c r="K10" s="24"/>
      <c r="L10" s="8" t="s">
        <v>126</v>
      </c>
      <c r="M10" s="276">
        <v>160</v>
      </c>
      <c r="N10" s="266">
        <v>158</v>
      </c>
      <c r="O10" s="275">
        <f t="shared" si="0"/>
        <v>-2</v>
      </c>
      <c r="P10" s="277">
        <v>1</v>
      </c>
      <c r="Q10" s="266">
        <v>5</v>
      </c>
      <c r="R10" s="275">
        <f t="shared" si="1"/>
        <v>4</v>
      </c>
      <c r="S10" s="276">
        <v>191</v>
      </c>
      <c r="T10" s="266">
        <v>187</v>
      </c>
      <c r="U10" s="275">
        <f t="shared" si="2"/>
        <v>-4</v>
      </c>
      <c r="V10" s="95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</row>
    <row r="11" spans="1:41" ht="16.5" customHeight="1">
      <c r="A11" s="224">
        <v>62</v>
      </c>
      <c r="B11" s="229">
        <v>5465</v>
      </c>
      <c r="C11" s="90">
        <v>106</v>
      </c>
      <c r="D11" s="90">
        <v>6592</v>
      </c>
      <c r="E11" s="560">
        <v>1157474</v>
      </c>
      <c r="F11" s="560"/>
      <c r="G11" s="252">
        <v>9.2</v>
      </c>
      <c r="H11" s="560">
        <v>550492</v>
      </c>
      <c r="I11" s="560"/>
      <c r="J11" s="253">
        <v>99.3</v>
      </c>
      <c r="K11" s="24"/>
      <c r="L11" s="8" t="s">
        <v>127</v>
      </c>
      <c r="M11" s="276">
        <v>448</v>
      </c>
      <c r="N11" s="266">
        <v>440</v>
      </c>
      <c r="O11" s="275">
        <f t="shared" si="0"/>
        <v>-8</v>
      </c>
      <c r="P11" s="277">
        <v>12</v>
      </c>
      <c r="Q11" s="266">
        <v>16</v>
      </c>
      <c r="R11" s="275">
        <f t="shared" si="1"/>
        <v>4</v>
      </c>
      <c r="S11" s="276">
        <v>554</v>
      </c>
      <c r="T11" s="266">
        <v>499</v>
      </c>
      <c r="U11" s="275">
        <f t="shared" si="2"/>
        <v>-55</v>
      </c>
      <c r="V11" s="95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</row>
    <row r="12" spans="1:41" ht="16.5" customHeight="1">
      <c r="A12" s="228">
        <v>63</v>
      </c>
      <c r="B12" s="258">
        <f>SUM(B14:B27)</f>
        <v>5630</v>
      </c>
      <c r="C12" s="259">
        <f>SUM(C14:C27)</f>
        <v>99</v>
      </c>
      <c r="D12" s="259">
        <f>SUM(D14:D27)</f>
        <v>6927</v>
      </c>
      <c r="E12" s="567">
        <v>1159972</v>
      </c>
      <c r="F12" s="567"/>
      <c r="G12" s="260">
        <v>8.5</v>
      </c>
      <c r="H12" s="567">
        <v>577018</v>
      </c>
      <c r="I12" s="567"/>
      <c r="J12" s="261">
        <v>97.6</v>
      </c>
      <c r="K12" s="24"/>
      <c r="L12" s="8" t="s">
        <v>128</v>
      </c>
      <c r="M12" s="276">
        <v>53</v>
      </c>
      <c r="N12" s="266">
        <v>86</v>
      </c>
      <c r="O12" s="275">
        <f t="shared" si="0"/>
        <v>33</v>
      </c>
      <c r="P12" s="277">
        <v>2</v>
      </c>
      <c r="Q12" s="266">
        <v>4</v>
      </c>
      <c r="R12" s="275">
        <f t="shared" si="1"/>
        <v>2</v>
      </c>
      <c r="S12" s="276">
        <v>67</v>
      </c>
      <c r="T12" s="266">
        <v>104</v>
      </c>
      <c r="U12" s="275">
        <f t="shared" si="2"/>
        <v>37</v>
      </c>
      <c r="V12" s="95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</row>
    <row r="13" spans="1:41" ht="16.5" customHeight="1">
      <c r="A13" s="27"/>
      <c r="B13" s="91"/>
      <c r="C13" s="92"/>
      <c r="D13" s="92"/>
      <c r="E13" s="569"/>
      <c r="F13" s="569"/>
      <c r="G13" s="220"/>
      <c r="H13" s="570"/>
      <c r="I13" s="570"/>
      <c r="J13" s="221"/>
      <c r="K13" s="24"/>
      <c r="L13" s="8" t="s">
        <v>129</v>
      </c>
      <c r="M13" s="276">
        <v>69</v>
      </c>
      <c r="N13" s="266">
        <v>53</v>
      </c>
      <c r="O13" s="275">
        <f t="shared" si="0"/>
        <v>-16</v>
      </c>
      <c r="P13" s="277">
        <v>5</v>
      </c>
      <c r="Q13" s="266">
        <v>5</v>
      </c>
      <c r="R13" s="275">
        <f t="shared" si="1"/>
        <v>0</v>
      </c>
      <c r="S13" s="276">
        <v>77</v>
      </c>
      <c r="T13" s="266">
        <v>62</v>
      </c>
      <c r="U13" s="275">
        <f t="shared" si="2"/>
        <v>-15</v>
      </c>
      <c r="V13" s="95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</row>
    <row r="14" spans="1:41" ht="16.5" customHeight="1">
      <c r="A14" s="11" t="s">
        <v>345</v>
      </c>
      <c r="B14" s="57">
        <v>353</v>
      </c>
      <c r="C14" s="55">
        <v>5</v>
      </c>
      <c r="D14" s="55">
        <v>424</v>
      </c>
      <c r="E14" s="561">
        <v>1158593</v>
      </c>
      <c r="F14" s="561"/>
      <c r="G14" s="252" t="s">
        <v>360</v>
      </c>
      <c r="H14" s="561">
        <v>550756</v>
      </c>
      <c r="I14" s="561"/>
      <c r="J14" s="252" t="s">
        <v>368</v>
      </c>
      <c r="K14" s="24"/>
      <c r="L14" s="8" t="s">
        <v>130</v>
      </c>
      <c r="M14" s="276">
        <v>451</v>
      </c>
      <c r="N14" s="266">
        <v>404</v>
      </c>
      <c r="O14" s="275">
        <f t="shared" si="0"/>
        <v>-47</v>
      </c>
      <c r="P14" s="277">
        <v>9</v>
      </c>
      <c r="Q14" s="266">
        <v>12</v>
      </c>
      <c r="R14" s="275">
        <f t="shared" si="1"/>
        <v>3</v>
      </c>
      <c r="S14" s="276">
        <v>573</v>
      </c>
      <c r="T14" s="266">
        <v>526</v>
      </c>
      <c r="U14" s="275">
        <f t="shared" si="2"/>
        <v>-47</v>
      </c>
      <c r="V14" s="95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</row>
    <row r="15" spans="1:41" ht="16.5" customHeight="1">
      <c r="A15" s="86" t="s">
        <v>228</v>
      </c>
      <c r="B15" s="57">
        <v>328</v>
      </c>
      <c r="C15" s="55">
        <v>7</v>
      </c>
      <c r="D15" s="55">
        <v>386</v>
      </c>
      <c r="E15" s="561">
        <v>1158764</v>
      </c>
      <c r="F15" s="561"/>
      <c r="G15" s="252" t="s">
        <v>361</v>
      </c>
      <c r="H15" s="561">
        <v>554528</v>
      </c>
      <c r="I15" s="561"/>
      <c r="J15" s="252" t="s">
        <v>369</v>
      </c>
      <c r="K15" s="24"/>
      <c r="L15" s="8" t="s">
        <v>131</v>
      </c>
      <c r="M15" s="276">
        <v>90</v>
      </c>
      <c r="N15" s="266">
        <v>113</v>
      </c>
      <c r="O15" s="275">
        <f t="shared" si="0"/>
        <v>23</v>
      </c>
      <c r="P15" s="277">
        <v>4</v>
      </c>
      <c r="Q15" s="266">
        <v>1</v>
      </c>
      <c r="R15" s="275">
        <f t="shared" si="1"/>
        <v>-3</v>
      </c>
      <c r="S15" s="276">
        <v>121</v>
      </c>
      <c r="T15" s="266">
        <v>141</v>
      </c>
      <c r="U15" s="275">
        <f t="shared" si="2"/>
        <v>20</v>
      </c>
      <c r="V15" s="9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</row>
    <row r="16" spans="1:41" ht="16.5" customHeight="1">
      <c r="A16" s="86" t="s">
        <v>229</v>
      </c>
      <c r="B16" s="57">
        <v>367</v>
      </c>
      <c r="C16" s="55">
        <v>6</v>
      </c>
      <c r="D16" s="55">
        <v>509</v>
      </c>
      <c r="E16" s="561">
        <v>1158916</v>
      </c>
      <c r="F16" s="561"/>
      <c r="G16" s="252" t="s">
        <v>423</v>
      </c>
      <c r="H16" s="561">
        <v>556644</v>
      </c>
      <c r="I16" s="561"/>
      <c r="J16" s="252" t="s">
        <v>370</v>
      </c>
      <c r="K16" s="24"/>
      <c r="L16" s="8" t="s">
        <v>132</v>
      </c>
      <c r="M16" s="276">
        <v>265</v>
      </c>
      <c r="N16" s="266">
        <v>316</v>
      </c>
      <c r="O16" s="275">
        <f t="shared" si="0"/>
        <v>51</v>
      </c>
      <c r="P16" s="277">
        <v>5</v>
      </c>
      <c r="Q16" s="266">
        <v>3</v>
      </c>
      <c r="R16" s="275">
        <f t="shared" si="1"/>
        <v>-2</v>
      </c>
      <c r="S16" s="276">
        <v>303</v>
      </c>
      <c r="T16" s="266">
        <v>398</v>
      </c>
      <c r="U16" s="275">
        <f t="shared" si="2"/>
        <v>95</v>
      </c>
      <c r="V16" s="95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</row>
    <row r="17" spans="1:41" ht="16.5" customHeight="1">
      <c r="A17" s="86" t="s">
        <v>230</v>
      </c>
      <c r="B17" s="57">
        <v>455</v>
      </c>
      <c r="C17" s="55">
        <v>4</v>
      </c>
      <c r="D17" s="55">
        <v>556</v>
      </c>
      <c r="E17" s="561">
        <v>1156152</v>
      </c>
      <c r="F17" s="561"/>
      <c r="G17" s="252" t="s">
        <v>362</v>
      </c>
      <c r="H17" s="561">
        <v>559891</v>
      </c>
      <c r="I17" s="561"/>
      <c r="J17" s="252" t="s">
        <v>371</v>
      </c>
      <c r="K17" s="24"/>
      <c r="L17" s="8" t="s">
        <v>133</v>
      </c>
      <c r="M17" s="276">
        <v>35</v>
      </c>
      <c r="N17" s="266">
        <v>27</v>
      </c>
      <c r="O17" s="275">
        <f t="shared" si="0"/>
        <v>-8</v>
      </c>
      <c r="P17" s="277">
        <v>1</v>
      </c>
      <c r="Q17" s="266">
        <v>0</v>
      </c>
      <c r="R17" s="275">
        <f t="shared" si="1"/>
        <v>-1</v>
      </c>
      <c r="S17" s="276">
        <v>51</v>
      </c>
      <c r="T17" s="266">
        <v>34</v>
      </c>
      <c r="U17" s="275">
        <f t="shared" si="2"/>
        <v>-17</v>
      </c>
      <c r="V17" s="95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</row>
    <row r="18" spans="2:41" ht="16.5" customHeight="1">
      <c r="B18" s="57"/>
      <c r="C18" s="55"/>
      <c r="D18" s="55"/>
      <c r="E18" s="561"/>
      <c r="F18" s="561"/>
      <c r="G18" s="252"/>
      <c r="H18" s="561"/>
      <c r="I18" s="561"/>
      <c r="J18" s="252"/>
      <c r="K18" s="24"/>
      <c r="L18" s="8" t="s">
        <v>134</v>
      </c>
      <c r="M18" s="276">
        <v>61</v>
      </c>
      <c r="N18" s="266">
        <v>60</v>
      </c>
      <c r="O18" s="275">
        <f t="shared" si="0"/>
        <v>-1</v>
      </c>
      <c r="P18" s="277">
        <v>3</v>
      </c>
      <c r="Q18" s="266">
        <v>2</v>
      </c>
      <c r="R18" s="275">
        <f t="shared" si="1"/>
        <v>-1</v>
      </c>
      <c r="S18" s="276">
        <v>69</v>
      </c>
      <c r="T18" s="266">
        <v>73</v>
      </c>
      <c r="U18" s="275">
        <f t="shared" si="2"/>
        <v>4</v>
      </c>
      <c r="V18" s="95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</row>
    <row r="19" spans="1:41" ht="16.5" customHeight="1">
      <c r="A19" s="86" t="s">
        <v>231</v>
      </c>
      <c r="B19" s="57">
        <v>528</v>
      </c>
      <c r="C19" s="55">
        <v>6</v>
      </c>
      <c r="D19" s="55">
        <v>638</v>
      </c>
      <c r="E19" s="561">
        <v>1157632</v>
      </c>
      <c r="F19" s="561"/>
      <c r="G19" s="252" t="s">
        <v>363</v>
      </c>
      <c r="H19" s="561">
        <v>561206</v>
      </c>
      <c r="I19" s="561"/>
      <c r="J19" s="252" t="s">
        <v>370</v>
      </c>
      <c r="K19" s="24"/>
      <c r="L19" s="8" t="s">
        <v>135</v>
      </c>
      <c r="M19" s="276">
        <v>60</v>
      </c>
      <c r="N19" s="266">
        <v>61</v>
      </c>
      <c r="O19" s="275">
        <f t="shared" si="0"/>
        <v>1</v>
      </c>
      <c r="P19" s="277">
        <v>1</v>
      </c>
      <c r="Q19" s="266">
        <v>1</v>
      </c>
      <c r="R19" s="275">
        <f t="shared" si="1"/>
        <v>0</v>
      </c>
      <c r="S19" s="276">
        <v>75</v>
      </c>
      <c r="T19" s="266">
        <v>84</v>
      </c>
      <c r="U19" s="275">
        <f t="shared" si="2"/>
        <v>9</v>
      </c>
      <c r="V19" s="95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</row>
    <row r="20" spans="1:41" ht="16.5" customHeight="1">
      <c r="A20" s="86" t="s">
        <v>232</v>
      </c>
      <c r="B20" s="57">
        <v>509</v>
      </c>
      <c r="C20" s="55">
        <v>8</v>
      </c>
      <c r="D20" s="55">
        <v>590</v>
      </c>
      <c r="E20" s="561">
        <v>1158203</v>
      </c>
      <c r="F20" s="561"/>
      <c r="G20" s="252" t="s">
        <v>364</v>
      </c>
      <c r="H20" s="561">
        <v>564397</v>
      </c>
      <c r="I20" s="561"/>
      <c r="J20" s="252" t="s">
        <v>372</v>
      </c>
      <c r="K20" s="24"/>
      <c r="L20" s="8" t="s">
        <v>136</v>
      </c>
      <c r="M20" s="276">
        <v>32</v>
      </c>
      <c r="N20" s="266">
        <v>39</v>
      </c>
      <c r="O20" s="275">
        <f t="shared" si="0"/>
        <v>7</v>
      </c>
      <c r="P20" s="277">
        <v>0</v>
      </c>
      <c r="Q20" s="266">
        <v>1</v>
      </c>
      <c r="R20" s="275">
        <f t="shared" si="1"/>
        <v>1</v>
      </c>
      <c r="S20" s="276">
        <v>46</v>
      </c>
      <c r="T20" s="266">
        <v>54</v>
      </c>
      <c r="U20" s="275">
        <f t="shared" si="2"/>
        <v>8</v>
      </c>
      <c r="V20" s="95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</row>
    <row r="21" spans="1:41" ht="16.5" customHeight="1">
      <c r="A21" s="86" t="s">
        <v>233</v>
      </c>
      <c r="B21" s="57">
        <v>493</v>
      </c>
      <c r="C21" s="55">
        <v>8</v>
      </c>
      <c r="D21" s="55">
        <v>605</v>
      </c>
      <c r="E21" s="561">
        <v>1158510</v>
      </c>
      <c r="F21" s="561"/>
      <c r="G21" s="252" t="s">
        <v>364</v>
      </c>
      <c r="H21" s="561">
        <v>567918</v>
      </c>
      <c r="I21" s="561"/>
      <c r="J21" s="252" t="s">
        <v>373</v>
      </c>
      <c r="K21" s="24"/>
      <c r="L21" s="8" t="s">
        <v>137</v>
      </c>
      <c r="M21" s="276">
        <v>16</v>
      </c>
      <c r="N21" s="266">
        <v>21</v>
      </c>
      <c r="O21" s="275">
        <f t="shared" si="0"/>
        <v>5</v>
      </c>
      <c r="P21" s="277">
        <v>0</v>
      </c>
      <c r="Q21" s="266">
        <v>4</v>
      </c>
      <c r="R21" s="275">
        <f t="shared" si="1"/>
        <v>4</v>
      </c>
      <c r="S21" s="276">
        <v>18</v>
      </c>
      <c r="T21" s="266">
        <v>32</v>
      </c>
      <c r="U21" s="275">
        <f t="shared" si="2"/>
        <v>14</v>
      </c>
      <c r="V21" s="95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</row>
    <row r="22" spans="1:41" ht="16.5" customHeight="1">
      <c r="A22" s="86" t="s">
        <v>234</v>
      </c>
      <c r="B22" s="57">
        <v>557</v>
      </c>
      <c r="C22" s="55">
        <v>13</v>
      </c>
      <c r="D22" s="55">
        <v>703</v>
      </c>
      <c r="E22" s="561">
        <v>1158814</v>
      </c>
      <c r="F22" s="561"/>
      <c r="G22" s="252" t="s">
        <v>365</v>
      </c>
      <c r="H22" s="561">
        <v>568994</v>
      </c>
      <c r="I22" s="561"/>
      <c r="J22" s="252" t="s">
        <v>374</v>
      </c>
      <c r="K22" s="24"/>
      <c r="L22" s="8" t="s">
        <v>138</v>
      </c>
      <c r="M22" s="276">
        <v>27</v>
      </c>
      <c r="N22" s="266">
        <v>39</v>
      </c>
      <c r="O22" s="275">
        <f t="shared" si="0"/>
        <v>12</v>
      </c>
      <c r="P22" s="277">
        <v>2</v>
      </c>
      <c r="Q22" s="266">
        <v>0</v>
      </c>
      <c r="R22" s="275">
        <f t="shared" si="1"/>
        <v>-2</v>
      </c>
      <c r="S22" s="276">
        <v>27</v>
      </c>
      <c r="T22" s="266">
        <v>44</v>
      </c>
      <c r="U22" s="275">
        <f t="shared" si="2"/>
        <v>17</v>
      </c>
      <c r="V22" s="95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</row>
    <row r="23" spans="2:41" ht="16.5" customHeight="1">
      <c r="B23" s="57"/>
      <c r="C23" s="55"/>
      <c r="D23" s="55"/>
      <c r="E23" s="561"/>
      <c r="F23" s="561"/>
      <c r="G23" s="220"/>
      <c r="H23" s="561"/>
      <c r="I23" s="561"/>
      <c r="J23" s="220"/>
      <c r="K23" s="24"/>
      <c r="L23" s="8" t="s">
        <v>139</v>
      </c>
      <c r="M23" s="276">
        <v>44</v>
      </c>
      <c r="N23" s="266">
        <v>43</v>
      </c>
      <c r="O23" s="275">
        <f t="shared" si="0"/>
        <v>-1</v>
      </c>
      <c r="P23" s="277">
        <v>2</v>
      </c>
      <c r="Q23" s="266">
        <v>1</v>
      </c>
      <c r="R23" s="275">
        <f t="shared" si="1"/>
        <v>-1</v>
      </c>
      <c r="S23" s="276">
        <v>52</v>
      </c>
      <c r="T23" s="266">
        <v>50</v>
      </c>
      <c r="U23" s="275">
        <f t="shared" si="2"/>
        <v>-2</v>
      </c>
      <c r="V23" s="95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</row>
    <row r="24" spans="1:41" ht="16.5" customHeight="1">
      <c r="A24" s="86" t="s">
        <v>235</v>
      </c>
      <c r="B24" s="57">
        <v>455</v>
      </c>
      <c r="C24" s="55">
        <v>10</v>
      </c>
      <c r="D24" s="55">
        <v>595</v>
      </c>
      <c r="E24" s="561">
        <v>1159482</v>
      </c>
      <c r="F24" s="561"/>
      <c r="G24" s="252" t="s">
        <v>366</v>
      </c>
      <c r="H24" s="561">
        <v>571915</v>
      </c>
      <c r="I24" s="561"/>
      <c r="J24" s="252" t="s">
        <v>436</v>
      </c>
      <c r="K24" s="24"/>
      <c r="L24" s="8" t="s">
        <v>140</v>
      </c>
      <c r="M24" s="276">
        <v>308</v>
      </c>
      <c r="N24" s="266">
        <v>359</v>
      </c>
      <c r="O24" s="275">
        <f t="shared" si="0"/>
        <v>51</v>
      </c>
      <c r="P24" s="277">
        <v>2</v>
      </c>
      <c r="Q24" s="266">
        <v>1</v>
      </c>
      <c r="R24" s="275">
        <f t="shared" si="1"/>
        <v>-1</v>
      </c>
      <c r="S24" s="276">
        <v>371</v>
      </c>
      <c r="T24" s="266">
        <v>440</v>
      </c>
      <c r="U24" s="275">
        <f t="shared" si="2"/>
        <v>69</v>
      </c>
      <c r="V24" s="95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</row>
    <row r="25" spans="1:41" ht="16.5" customHeight="1">
      <c r="A25" s="86" t="s">
        <v>236</v>
      </c>
      <c r="B25" s="57">
        <v>543</v>
      </c>
      <c r="C25" s="55">
        <v>12</v>
      </c>
      <c r="D25" s="55">
        <v>646</v>
      </c>
      <c r="E25" s="561">
        <v>1159972</v>
      </c>
      <c r="F25" s="561"/>
      <c r="G25" s="252" t="s">
        <v>367</v>
      </c>
      <c r="H25" s="561">
        <v>574040</v>
      </c>
      <c r="I25" s="561"/>
      <c r="J25" s="252" t="s">
        <v>437</v>
      </c>
      <c r="K25" s="24"/>
      <c r="L25" s="8" t="s">
        <v>141</v>
      </c>
      <c r="M25" s="276">
        <v>2</v>
      </c>
      <c r="N25" s="266">
        <v>3</v>
      </c>
      <c r="O25" s="275">
        <f t="shared" si="0"/>
        <v>1</v>
      </c>
      <c r="P25" s="277">
        <v>0</v>
      </c>
      <c r="Q25" s="266">
        <v>0</v>
      </c>
      <c r="R25" s="275">
        <f t="shared" si="1"/>
        <v>0</v>
      </c>
      <c r="S25" s="276">
        <v>8</v>
      </c>
      <c r="T25" s="266">
        <v>3</v>
      </c>
      <c r="U25" s="275">
        <f t="shared" si="2"/>
        <v>-5</v>
      </c>
      <c r="V25" s="9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</row>
    <row r="26" spans="1:41" ht="16.5" customHeight="1">
      <c r="A26" s="86" t="s">
        <v>237</v>
      </c>
      <c r="B26" s="57">
        <v>521</v>
      </c>
      <c r="C26" s="55">
        <v>12</v>
      </c>
      <c r="D26" s="55">
        <v>645</v>
      </c>
      <c r="E26" s="561">
        <v>1160574</v>
      </c>
      <c r="F26" s="561"/>
      <c r="G26" s="252" t="s">
        <v>367</v>
      </c>
      <c r="H26" s="561">
        <v>576492</v>
      </c>
      <c r="I26" s="561"/>
      <c r="J26" s="252" t="s">
        <v>437</v>
      </c>
      <c r="K26" s="24"/>
      <c r="L26" s="8" t="s">
        <v>142</v>
      </c>
      <c r="M26" s="276">
        <v>4</v>
      </c>
      <c r="N26" s="266">
        <v>4</v>
      </c>
      <c r="O26" s="275">
        <f t="shared" si="0"/>
        <v>0</v>
      </c>
      <c r="P26" s="277">
        <v>0</v>
      </c>
      <c r="Q26" s="266">
        <v>1</v>
      </c>
      <c r="R26" s="275">
        <f t="shared" si="1"/>
        <v>1</v>
      </c>
      <c r="S26" s="276">
        <v>4</v>
      </c>
      <c r="T26" s="266">
        <v>3</v>
      </c>
      <c r="U26" s="275">
        <f t="shared" si="2"/>
        <v>-1</v>
      </c>
      <c r="V26" s="95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</row>
    <row r="27" spans="1:41" ht="16.5" customHeight="1">
      <c r="A27" s="87" t="s">
        <v>238</v>
      </c>
      <c r="B27" s="57">
        <v>521</v>
      </c>
      <c r="C27" s="55">
        <v>8</v>
      </c>
      <c r="D27" s="58">
        <v>630</v>
      </c>
      <c r="E27" s="565">
        <v>1160788</v>
      </c>
      <c r="F27" s="565"/>
      <c r="G27" s="254" t="s">
        <v>364</v>
      </c>
      <c r="H27" s="565">
        <v>577018</v>
      </c>
      <c r="I27" s="565"/>
      <c r="J27" s="254" t="s">
        <v>438</v>
      </c>
      <c r="K27" s="24"/>
      <c r="L27" s="8" t="s">
        <v>143</v>
      </c>
      <c r="M27" s="276">
        <v>10</v>
      </c>
      <c r="N27" s="266">
        <v>4</v>
      </c>
      <c r="O27" s="275">
        <f t="shared" si="0"/>
        <v>-6</v>
      </c>
      <c r="P27" s="277">
        <v>1</v>
      </c>
      <c r="Q27" s="266">
        <v>0</v>
      </c>
      <c r="R27" s="275">
        <f t="shared" si="1"/>
        <v>-1</v>
      </c>
      <c r="S27" s="276">
        <v>12</v>
      </c>
      <c r="T27" s="266">
        <v>5</v>
      </c>
      <c r="U27" s="275">
        <f t="shared" si="2"/>
        <v>-7</v>
      </c>
      <c r="V27" s="95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</row>
    <row r="28" spans="1:41" ht="16.5" customHeight="1">
      <c r="A28" s="9" t="s">
        <v>359</v>
      </c>
      <c r="B28" s="14"/>
      <c r="C28" s="14"/>
      <c r="D28" s="9"/>
      <c r="E28" s="9"/>
      <c r="F28" s="9"/>
      <c r="G28" s="9"/>
      <c r="H28" s="6"/>
      <c r="I28" s="24"/>
      <c r="J28" s="24"/>
      <c r="K28" s="24"/>
      <c r="L28" s="8" t="s">
        <v>144</v>
      </c>
      <c r="M28" s="276">
        <v>2</v>
      </c>
      <c r="N28" s="266">
        <v>3</v>
      </c>
      <c r="O28" s="275">
        <f t="shared" si="0"/>
        <v>1</v>
      </c>
      <c r="P28" s="277">
        <v>3</v>
      </c>
      <c r="Q28" s="266">
        <v>0</v>
      </c>
      <c r="R28" s="275">
        <f t="shared" si="1"/>
        <v>-3</v>
      </c>
      <c r="S28" s="276">
        <v>2</v>
      </c>
      <c r="T28" s="266">
        <v>5</v>
      </c>
      <c r="U28" s="275">
        <f t="shared" si="2"/>
        <v>3</v>
      </c>
      <c r="V28" s="95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</row>
    <row r="29" spans="1:41" ht="16.5" customHeight="1">
      <c r="A29" s="13"/>
      <c r="B29" s="9"/>
      <c r="C29" s="9"/>
      <c r="D29" s="9"/>
      <c r="E29" s="9"/>
      <c r="F29" s="9"/>
      <c r="G29" s="9"/>
      <c r="H29" s="6"/>
      <c r="I29" s="24"/>
      <c r="J29" s="24"/>
      <c r="K29" s="24"/>
      <c r="L29" s="8" t="s">
        <v>145</v>
      </c>
      <c r="M29" s="276">
        <v>3</v>
      </c>
      <c r="N29" s="266">
        <v>3</v>
      </c>
      <c r="O29" s="275">
        <f t="shared" si="0"/>
        <v>0</v>
      </c>
      <c r="P29" s="277">
        <v>0</v>
      </c>
      <c r="Q29" s="266">
        <v>0</v>
      </c>
      <c r="R29" s="275">
        <f t="shared" si="1"/>
        <v>0</v>
      </c>
      <c r="S29" s="276">
        <v>5</v>
      </c>
      <c r="T29" s="266">
        <v>6</v>
      </c>
      <c r="U29" s="275">
        <f t="shared" si="2"/>
        <v>1</v>
      </c>
      <c r="V29" s="95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</row>
    <row r="30" spans="2:41" ht="16.5" customHeight="1">
      <c r="B30" s="28"/>
      <c r="C30" s="28"/>
      <c r="D30" s="28"/>
      <c r="E30" s="28"/>
      <c r="F30" s="28"/>
      <c r="G30" s="28"/>
      <c r="H30" s="24"/>
      <c r="I30" s="24"/>
      <c r="J30" s="24"/>
      <c r="K30" s="24"/>
      <c r="L30" s="8" t="s">
        <v>146</v>
      </c>
      <c r="M30" s="276">
        <v>65</v>
      </c>
      <c r="N30" s="266">
        <v>77</v>
      </c>
      <c r="O30" s="275">
        <f t="shared" si="0"/>
        <v>12</v>
      </c>
      <c r="P30" s="277">
        <v>4</v>
      </c>
      <c r="Q30" s="266">
        <v>2</v>
      </c>
      <c r="R30" s="275">
        <f t="shared" si="1"/>
        <v>-2</v>
      </c>
      <c r="S30" s="276">
        <v>88</v>
      </c>
      <c r="T30" s="266">
        <v>88</v>
      </c>
      <c r="U30" s="275">
        <f t="shared" si="2"/>
        <v>0</v>
      </c>
      <c r="V30" s="95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</row>
    <row r="31" spans="1:41" ht="16.5" customHeight="1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8" t="s">
        <v>147</v>
      </c>
      <c r="M31" s="276">
        <v>35</v>
      </c>
      <c r="N31" s="266">
        <v>34</v>
      </c>
      <c r="O31" s="275">
        <f t="shared" si="0"/>
        <v>-1</v>
      </c>
      <c r="P31" s="277">
        <v>0</v>
      </c>
      <c r="Q31" s="266">
        <v>1</v>
      </c>
      <c r="R31" s="275">
        <f t="shared" si="1"/>
        <v>1</v>
      </c>
      <c r="S31" s="276">
        <v>40</v>
      </c>
      <c r="T31" s="266">
        <v>47</v>
      </c>
      <c r="U31" s="275">
        <f t="shared" si="2"/>
        <v>7</v>
      </c>
      <c r="V31" s="95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</row>
    <row r="32" spans="11:41" ht="16.5" customHeight="1">
      <c r="K32" s="24"/>
      <c r="L32" s="8" t="s">
        <v>148</v>
      </c>
      <c r="M32" s="276">
        <v>30</v>
      </c>
      <c r="N32" s="266">
        <v>39</v>
      </c>
      <c r="O32" s="275">
        <f t="shared" si="0"/>
        <v>9</v>
      </c>
      <c r="P32" s="277">
        <v>2</v>
      </c>
      <c r="Q32" s="266">
        <v>3</v>
      </c>
      <c r="R32" s="275">
        <f t="shared" si="1"/>
        <v>1</v>
      </c>
      <c r="S32" s="276">
        <v>29</v>
      </c>
      <c r="T32" s="266">
        <v>50</v>
      </c>
      <c r="U32" s="275">
        <f t="shared" si="2"/>
        <v>21</v>
      </c>
      <c r="V32" s="95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</row>
    <row r="33" spans="11:41" ht="16.5" customHeight="1">
      <c r="K33" s="24"/>
      <c r="L33" s="8" t="s">
        <v>149</v>
      </c>
      <c r="M33" s="276">
        <v>31</v>
      </c>
      <c r="N33" s="266">
        <v>39</v>
      </c>
      <c r="O33" s="275">
        <f t="shared" si="0"/>
        <v>8</v>
      </c>
      <c r="P33" s="277">
        <v>3</v>
      </c>
      <c r="Q33" s="266">
        <v>1</v>
      </c>
      <c r="R33" s="275">
        <f t="shared" si="1"/>
        <v>-2</v>
      </c>
      <c r="S33" s="276">
        <v>40</v>
      </c>
      <c r="T33" s="266">
        <v>46</v>
      </c>
      <c r="U33" s="275">
        <f t="shared" si="2"/>
        <v>6</v>
      </c>
      <c r="V33" s="95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</row>
    <row r="34" spans="1:41" ht="16.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24"/>
      <c r="L34" s="8" t="s">
        <v>150</v>
      </c>
      <c r="M34" s="276">
        <v>45</v>
      </c>
      <c r="N34" s="266">
        <v>79</v>
      </c>
      <c r="O34" s="275">
        <f t="shared" si="0"/>
        <v>34</v>
      </c>
      <c r="P34" s="277">
        <v>1</v>
      </c>
      <c r="Q34" s="266">
        <v>0</v>
      </c>
      <c r="R34" s="275">
        <f t="shared" si="1"/>
        <v>-1</v>
      </c>
      <c r="S34" s="276">
        <v>50</v>
      </c>
      <c r="T34" s="266">
        <v>108</v>
      </c>
      <c r="U34" s="275">
        <f t="shared" si="2"/>
        <v>58</v>
      </c>
      <c r="V34" s="95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</row>
    <row r="35" spans="1:41" ht="16.5" customHeight="1">
      <c r="A35" s="476" t="s">
        <v>424</v>
      </c>
      <c r="B35" s="476"/>
      <c r="C35" s="476"/>
      <c r="D35" s="476"/>
      <c r="E35" s="476"/>
      <c r="F35" s="476"/>
      <c r="G35" s="476"/>
      <c r="H35" s="476"/>
      <c r="I35" s="476"/>
      <c r="J35" s="476"/>
      <c r="K35" s="24"/>
      <c r="L35" s="8" t="s">
        <v>151</v>
      </c>
      <c r="M35" s="276">
        <v>19</v>
      </c>
      <c r="N35" s="266">
        <v>25</v>
      </c>
      <c r="O35" s="275">
        <f t="shared" si="0"/>
        <v>6</v>
      </c>
      <c r="P35" s="277">
        <v>0</v>
      </c>
      <c r="Q35" s="266">
        <v>0</v>
      </c>
      <c r="R35" s="275">
        <f t="shared" si="1"/>
        <v>0</v>
      </c>
      <c r="S35" s="276">
        <v>24</v>
      </c>
      <c r="T35" s="266">
        <v>31</v>
      </c>
      <c r="U35" s="275">
        <f t="shared" si="2"/>
        <v>7</v>
      </c>
      <c r="V35" s="9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</row>
    <row r="36" spans="1:41" ht="16.5" customHeight="1" thickBot="1">
      <c r="A36" s="6"/>
      <c r="B36" s="6"/>
      <c r="C36" s="6"/>
      <c r="D36" s="6"/>
      <c r="E36" s="6"/>
      <c r="F36" s="6"/>
      <c r="G36" s="6"/>
      <c r="H36" s="6"/>
      <c r="I36" s="6"/>
      <c r="J36" s="6"/>
      <c r="K36" s="24"/>
      <c r="L36" s="8" t="s">
        <v>152</v>
      </c>
      <c r="M36" s="276">
        <v>28</v>
      </c>
      <c r="N36" s="266">
        <v>33</v>
      </c>
      <c r="O36" s="275">
        <f t="shared" si="0"/>
        <v>5</v>
      </c>
      <c r="P36" s="277">
        <v>0</v>
      </c>
      <c r="Q36" s="266">
        <v>1</v>
      </c>
      <c r="R36" s="275">
        <f t="shared" si="1"/>
        <v>1</v>
      </c>
      <c r="S36" s="276">
        <v>33</v>
      </c>
      <c r="T36" s="266">
        <v>48</v>
      </c>
      <c r="U36" s="275">
        <f t="shared" si="2"/>
        <v>15</v>
      </c>
      <c r="V36" s="95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</row>
    <row r="37" spans="1:41" ht="16.5" customHeight="1">
      <c r="A37" s="349" t="s">
        <v>154</v>
      </c>
      <c r="B37" s="554" t="s">
        <v>155</v>
      </c>
      <c r="C37" s="563"/>
      <c r="D37" s="564"/>
      <c r="E37" s="554" t="s">
        <v>156</v>
      </c>
      <c r="F37" s="563"/>
      <c r="G37" s="564"/>
      <c r="H37" s="368" t="s">
        <v>157</v>
      </c>
      <c r="I37" s="566"/>
      <c r="J37" s="566"/>
      <c r="K37" s="24"/>
      <c r="L37" s="8" t="s">
        <v>153</v>
      </c>
      <c r="M37" s="276">
        <v>55</v>
      </c>
      <c r="N37" s="266">
        <v>63</v>
      </c>
      <c r="O37" s="275">
        <f t="shared" si="0"/>
        <v>8</v>
      </c>
      <c r="P37" s="277">
        <v>5</v>
      </c>
      <c r="Q37" s="266">
        <v>3</v>
      </c>
      <c r="R37" s="275">
        <f t="shared" si="1"/>
        <v>-2</v>
      </c>
      <c r="S37" s="276">
        <v>75</v>
      </c>
      <c r="T37" s="266">
        <v>97</v>
      </c>
      <c r="U37" s="275">
        <f t="shared" si="2"/>
        <v>22</v>
      </c>
      <c r="V37" s="95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</row>
    <row r="38" spans="1:41" ht="16.5" customHeight="1">
      <c r="A38" s="562"/>
      <c r="B38" s="25" t="s">
        <v>346</v>
      </c>
      <c r="C38" s="25" t="s">
        <v>272</v>
      </c>
      <c r="D38" s="93" t="s">
        <v>159</v>
      </c>
      <c r="E38" s="25" t="s">
        <v>346</v>
      </c>
      <c r="F38" s="25" t="s">
        <v>272</v>
      </c>
      <c r="G38" s="93" t="s">
        <v>159</v>
      </c>
      <c r="H38" s="25" t="s">
        <v>346</v>
      </c>
      <c r="I38" s="25" t="s">
        <v>272</v>
      </c>
      <c r="J38" s="94" t="s">
        <v>159</v>
      </c>
      <c r="K38" s="24"/>
      <c r="L38" s="8" t="s">
        <v>158</v>
      </c>
      <c r="M38" s="276">
        <v>33</v>
      </c>
      <c r="N38" s="266">
        <v>38</v>
      </c>
      <c r="O38" s="275">
        <f t="shared" si="0"/>
        <v>5</v>
      </c>
      <c r="P38" s="277">
        <v>1</v>
      </c>
      <c r="Q38" s="266">
        <v>2</v>
      </c>
      <c r="R38" s="275">
        <f t="shared" si="1"/>
        <v>1</v>
      </c>
      <c r="S38" s="276">
        <v>44</v>
      </c>
      <c r="T38" s="266">
        <v>49</v>
      </c>
      <c r="U38" s="275">
        <f t="shared" si="2"/>
        <v>5</v>
      </c>
      <c r="V38" s="95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</row>
    <row r="39" spans="1:41" ht="16.5" customHeight="1">
      <c r="A39" s="32" t="s">
        <v>177</v>
      </c>
      <c r="B39" s="272">
        <f>SUM(B41:B48)</f>
        <v>5465</v>
      </c>
      <c r="C39" s="272">
        <f>SUM(C41:C48)</f>
        <v>5630</v>
      </c>
      <c r="D39" s="273">
        <f>C39-B39</f>
        <v>165</v>
      </c>
      <c r="E39" s="274">
        <v>106</v>
      </c>
      <c r="F39" s="274">
        <v>99</v>
      </c>
      <c r="G39" s="273">
        <v>-7</v>
      </c>
      <c r="H39" s="272">
        <f>SUM(H41:H48)</f>
        <v>6592</v>
      </c>
      <c r="I39" s="272">
        <f>SUM(I41:I48)</f>
        <v>6927</v>
      </c>
      <c r="J39" s="273">
        <f>I39-H39</f>
        <v>335</v>
      </c>
      <c r="K39" s="24"/>
      <c r="L39" s="8" t="s">
        <v>160</v>
      </c>
      <c r="M39" s="276">
        <v>18</v>
      </c>
      <c r="N39" s="266">
        <v>22</v>
      </c>
      <c r="O39" s="275">
        <f t="shared" si="0"/>
        <v>4</v>
      </c>
      <c r="P39" s="277">
        <v>0</v>
      </c>
      <c r="Q39" s="266">
        <v>0</v>
      </c>
      <c r="R39" s="275">
        <f t="shared" si="1"/>
        <v>0</v>
      </c>
      <c r="S39" s="276">
        <v>21</v>
      </c>
      <c r="T39" s="266">
        <v>25</v>
      </c>
      <c r="U39" s="275">
        <f t="shared" si="2"/>
        <v>4</v>
      </c>
      <c r="V39" s="95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</row>
    <row r="40" spans="1:41" ht="16.5" customHeight="1">
      <c r="A40" s="12"/>
      <c r="B40" s="264"/>
      <c r="C40" s="265"/>
      <c r="D40" s="262"/>
      <c r="E40" s="263"/>
      <c r="F40" s="263"/>
      <c r="G40" s="262"/>
      <c r="H40" s="265"/>
      <c r="I40" s="265"/>
      <c r="J40" s="262"/>
      <c r="K40" s="24"/>
      <c r="L40" s="8" t="s">
        <v>161</v>
      </c>
      <c r="M40" s="276">
        <v>11</v>
      </c>
      <c r="N40" s="266">
        <v>12</v>
      </c>
      <c r="O40" s="275">
        <f t="shared" si="0"/>
        <v>1</v>
      </c>
      <c r="P40" s="277">
        <v>0</v>
      </c>
      <c r="Q40" s="266">
        <v>0</v>
      </c>
      <c r="R40" s="275">
        <f t="shared" si="1"/>
        <v>0</v>
      </c>
      <c r="S40" s="276">
        <v>14</v>
      </c>
      <c r="T40" s="266">
        <v>14</v>
      </c>
      <c r="U40" s="275">
        <f t="shared" si="2"/>
        <v>0</v>
      </c>
      <c r="V40" s="95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</row>
    <row r="41" spans="1:41" ht="16.5" customHeight="1">
      <c r="A41" s="8" t="s">
        <v>163</v>
      </c>
      <c r="B41" s="264">
        <v>1249</v>
      </c>
      <c r="C41" s="265">
        <v>1358</v>
      </c>
      <c r="D41" s="262">
        <f aca="true" t="shared" si="3" ref="D41:D48">C41-B41</f>
        <v>109</v>
      </c>
      <c r="E41" s="266">
        <v>34</v>
      </c>
      <c r="F41" s="266">
        <v>32</v>
      </c>
      <c r="G41" s="262">
        <v>-2</v>
      </c>
      <c r="H41" s="265">
        <v>1576</v>
      </c>
      <c r="I41" s="265">
        <v>1744</v>
      </c>
      <c r="J41" s="262">
        <f aca="true" t="shared" si="4" ref="J41:J48">I41-H41</f>
        <v>168</v>
      </c>
      <c r="K41" s="24"/>
      <c r="L41" s="8" t="s">
        <v>162</v>
      </c>
      <c r="M41" s="276">
        <v>23</v>
      </c>
      <c r="N41" s="266">
        <v>27</v>
      </c>
      <c r="O41" s="275">
        <f t="shared" si="0"/>
        <v>4</v>
      </c>
      <c r="P41" s="277">
        <v>3</v>
      </c>
      <c r="Q41" s="266">
        <v>1</v>
      </c>
      <c r="R41" s="275">
        <f t="shared" si="1"/>
        <v>-2</v>
      </c>
      <c r="S41" s="276">
        <v>23</v>
      </c>
      <c r="T41" s="266">
        <v>35</v>
      </c>
      <c r="U41" s="275">
        <f t="shared" si="2"/>
        <v>12</v>
      </c>
      <c r="V41" s="95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</row>
    <row r="42" spans="1:41" ht="16.5" customHeight="1">
      <c r="A42" s="8" t="s">
        <v>166</v>
      </c>
      <c r="B42" s="264">
        <v>870</v>
      </c>
      <c r="C42" s="265">
        <v>815</v>
      </c>
      <c r="D42" s="262">
        <f t="shared" si="3"/>
        <v>-55</v>
      </c>
      <c r="E42" s="266">
        <v>25</v>
      </c>
      <c r="F42" s="266">
        <v>12</v>
      </c>
      <c r="G42" s="262">
        <v>-13</v>
      </c>
      <c r="H42" s="265">
        <v>1057</v>
      </c>
      <c r="I42" s="265">
        <v>1005</v>
      </c>
      <c r="J42" s="262">
        <f t="shared" si="4"/>
        <v>-52</v>
      </c>
      <c r="K42" s="24"/>
      <c r="L42" s="8" t="s">
        <v>164</v>
      </c>
      <c r="M42" s="276">
        <v>24</v>
      </c>
      <c r="N42" s="266">
        <v>20</v>
      </c>
      <c r="O42" s="275">
        <f t="shared" si="0"/>
        <v>-4</v>
      </c>
      <c r="P42" s="277">
        <v>4</v>
      </c>
      <c r="Q42" s="266">
        <v>1</v>
      </c>
      <c r="R42" s="275">
        <f t="shared" si="1"/>
        <v>-3</v>
      </c>
      <c r="S42" s="276">
        <v>22</v>
      </c>
      <c r="T42" s="266">
        <v>24</v>
      </c>
      <c r="U42" s="275">
        <f t="shared" si="2"/>
        <v>2</v>
      </c>
      <c r="V42" s="95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</row>
    <row r="43" spans="1:41" ht="16.5" customHeight="1">
      <c r="A43" s="8" t="s">
        <v>168</v>
      </c>
      <c r="B43" s="264">
        <v>21</v>
      </c>
      <c r="C43" s="265">
        <v>25</v>
      </c>
      <c r="D43" s="262">
        <f t="shared" si="3"/>
        <v>4</v>
      </c>
      <c r="E43" s="266">
        <v>1</v>
      </c>
      <c r="F43" s="266">
        <v>5</v>
      </c>
      <c r="G43" s="262">
        <v>4</v>
      </c>
      <c r="H43" s="265">
        <v>37</v>
      </c>
      <c r="I43" s="265">
        <v>51</v>
      </c>
      <c r="J43" s="262">
        <f t="shared" si="4"/>
        <v>14</v>
      </c>
      <c r="K43" s="24"/>
      <c r="L43" s="8" t="s">
        <v>165</v>
      </c>
      <c r="M43" s="276">
        <v>6</v>
      </c>
      <c r="N43" s="266">
        <v>5</v>
      </c>
      <c r="O43" s="275">
        <f t="shared" si="0"/>
        <v>-1</v>
      </c>
      <c r="P43" s="277">
        <v>0</v>
      </c>
      <c r="Q43" s="266">
        <v>0</v>
      </c>
      <c r="R43" s="275">
        <f t="shared" si="1"/>
        <v>0</v>
      </c>
      <c r="S43" s="276">
        <v>7</v>
      </c>
      <c r="T43" s="266">
        <v>7</v>
      </c>
      <c r="U43" s="275">
        <f t="shared" si="2"/>
        <v>0</v>
      </c>
      <c r="V43" s="95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</row>
    <row r="44" spans="1:41" ht="16.5" customHeight="1">
      <c r="A44" s="29" t="s">
        <v>170</v>
      </c>
      <c r="B44" s="264">
        <v>3</v>
      </c>
      <c r="C44" s="265">
        <v>6</v>
      </c>
      <c r="D44" s="262">
        <f t="shared" si="3"/>
        <v>3</v>
      </c>
      <c r="E44" s="266">
        <v>0</v>
      </c>
      <c r="F44" s="266">
        <v>0</v>
      </c>
      <c r="G44" s="267" t="s">
        <v>444</v>
      </c>
      <c r="H44" s="265">
        <v>5</v>
      </c>
      <c r="I44" s="265">
        <v>6</v>
      </c>
      <c r="J44" s="262">
        <f t="shared" si="4"/>
        <v>1</v>
      </c>
      <c r="K44" s="24"/>
      <c r="L44" s="8" t="s">
        <v>167</v>
      </c>
      <c r="M44" s="276">
        <v>14</v>
      </c>
      <c r="N44" s="266">
        <v>14</v>
      </c>
      <c r="O44" s="275">
        <f t="shared" si="0"/>
        <v>0</v>
      </c>
      <c r="P44" s="277">
        <v>1</v>
      </c>
      <c r="Q44" s="266">
        <v>2</v>
      </c>
      <c r="R44" s="275">
        <f t="shared" si="1"/>
        <v>1</v>
      </c>
      <c r="S44" s="276">
        <v>21</v>
      </c>
      <c r="T44" s="266">
        <v>14</v>
      </c>
      <c r="U44" s="275">
        <f t="shared" si="2"/>
        <v>-7</v>
      </c>
      <c r="V44" s="95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</row>
    <row r="45" spans="1:41" ht="16.5" customHeight="1">
      <c r="A45" s="8" t="s">
        <v>172</v>
      </c>
      <c r="B45" s="264">
        <v>797</v>
      </c>
      <c r="C45" s="265">
        <v>893</v>
      </c>
      <c r="D45" s="262">
        <f t="shared" si="3"/>
        <v>96</v>
      </c>
      <c r="E45" s="266">
        <v>14</v>
      </c>
      <c r="F45" s="266">
        <v>24</v>
      </c>
      <c r="G45" s="262">
        <v>10</v>
      </c>
      <c r="H45" s="265">
        <v>954</v>
      </c>
      <c r="I45" s="265">
        <v>1067</v>
      </c>
      <c r="J45" s="262">
        <f t="shared" si="4"/>
        <v>113</v>
      </c>
      <c r="K45" s="24"/>
      <c r="L45" s="8" t="s">
        <v>169</v>
      </c>
      <c r="M45" s="276">
        <v>43</v>
      </c>
      <c r="N45" s="266">
        <v>43</v>
      </c>
      <c r="O45" s="275">
        <f t="shared" si="0"/>
        <v>0</v>
      </c>
      <c r="P45" s="277">
        <v>2</v>
      </c>
      <c r="Q45" s="266">
        <v>1</v>
      </c>
      <c r="R45" s="275">
        <f t="shared" si="1"/>
        <v>-1</v>
      </c>
      <c r="S45" s="276">
        <v>52</v>
      </c>
      <c r="T45" s="266">
        <v>57</v>
      </c>
      <c r="U45" s="275">
        <f t="shared" si="2"/>
        <v>5</v>
      </c>
      <c r="V45" s="9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</row>
    <row r="46" spans="1:41" ht="16.5" customHeight="1">
      <c r="A46" s="8" t="s">
        <v>205</v>
      </c>
      <c r="B46" s="264">
        <v>2372</v>
      </c>
      <c r="C46" s="265">
        <v>2405</v>
      </c>
      <c r="D46" s="262">
        <f t="shared" si="3"/>
        <v>33</v>
      </c>
      <c r="E46" s="266">
        <v>23</v>
      </c>
      <c r="F46" s="266">
        <v>22</v>
      </c>
      <c r="G46" s="262">
        <v>-1</v>
      </c>
      <c r="H46" s="265">
        <v>2750</v>
      </c>
      <c r="I46" s="265">
        <v>2786</v>
      </c>
      <c r="J46" s="262">
        <f t="shared" si="4"/>
        <v>36</v>
      </c>
      <c r="K46" s="24"/>
      <c r="L46" s="8" t="s">
        <v>171</v>
      </c>
      <c r="M46" s="276">
        <v>28</v>
      </c>
      <c r="N46" s="266">
        <v>24</v>
      </c>
      <c r="O46" s="275">
        <f t="shared" si="0"/>
        <v>-4</v>
      </c>
      <c r="P46" s="277">
        <v>0</v>
      </c>
      <c r="Q46" s="266">
        <v>0</v>
      </c>
      <c r="R46" s="275">
        <f t="shared" si="1"/>
        <v>0</v>
      </c>
      <c r="S46" s="276">
        <v>37</v>
      </c>
      <c r="T46" s="266">
        <v>35</v>
      </c>
      <c r="U46" s="275">
        <f t="shared" si="2"/>
        <v>-2</v>
      </c>
      <c r="V46" s="95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</row>
    <row r="47" spans="1:41" ht="16.5" customHeight="1">
      <c r="A47" s="8" t="s">
        <v>62</v>
      </c>
      <c r="B47" s="264">
        <v>112</v>
      </c>
      <c r="C47" s="265">
        <v>78</v>
      </c>
      <c r="D47" s="262">
        <f t="shared" si="3"/>
        <v>-34</v>
      </c>
      <c r="E47" s="266">
        <v>5</v>
      </c>
      <c r="F47" s="266">
        <v>1</v>
      </c>
      <c r="G47" s="262">
        <v>-4</v>
      </c>
      <c r="H47" s="265">
        <v>142</v>
      </c>
      <c r="I47" s="265">
        <v>96</v>
      </c>
      <c r="J47" s="262">
        <f t="shared" si="4"/>
        <v>-46</v>
      </c>
      <c r="K47" s="24"/>
      <c r="L47" s="8" t="s">
        <v>173</v>
      </c>
      <c r="M47" s="276">
        <v>45</v>
      </c>
      <c r="N47" s="266">
        <v>48</v>
      </c>
      <c r="O47" s="275">
        <f t="shared" si="0"/>
        <v>3</v>
      </c>
      <c r="P47" s="277">
        <v>0</v>
      </c>
      <c r="Q47" s="266">
        <v>2</v>
      </c>
      <c r="R47" s="275">
        <f t="shared" si="1"/>
        <v>2</v>
      </c>
      <c r="S47" s="276">
        <v>56</v>
      </c>
      <c r="T47" s="266">
        <v>76</v>
      </c>
      <c r="U47" s="275">
        <f t="shared" si="2"/>
        <v>20</v>
      </c>
      <c r="V47" s="95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</row>
    <row r="48" spans="1:41" ht="16.5" customHeight="1">
      <c r="A48" s="59" t="s">
        <v>206</v>
      </c>
      <c r="B48" s="268">
        <v>41</v>
      </c>
      <c r="C48" s="269">
        <v>50</v>
      </c>
      <c r="D48" s="270">
        <f t="shared" si="3"/>
        <v>9</v>
      </c>
      <c r="E48" s="271">
        <v>4</v>
      </c>
      <c r="F48" s="271">
        <v>3</v>
      </c>
      <c r="G48" s="270">
        <v>-1</v>
      </c>
      <c r="H48" s="269">
        <v>71</v>
      </c>
      <c r="I48" s="269">
        <v>172</v>
      </c>
      <c r="J48" s="270">
        <f t="shared" si="4"/>
        <v>101</v>
      </c>
      <c r="K48" s="24"/>
      <c r="L48" s="8" t="s">
        <v>174</v>
      </c>
      <c r="M48" s="276">
        <v>19</v>
      </c>
      <c r="N48" s="266">
        <v>23</v>
      </c>
      <c r="O48" s="275">
        <f t="shared" si="0"/>
        <v>4</v>
      </c>
      <c r="P48" s="277">
        <v>0</v>
      </c>
      <c r="Q48" s="266">
        <v>1</v>
      </c>
      <c r="R48" s="275">
        <f t="shared" si="1"/>
        <v>1</v>
      </c>
      <c r="S48" s="276">
        <v>23</v>
      </c>
      <c r="T48" s="266">
        <v>29</v>
      </c>
      <c r="U48" s="275">
        <f t="shared" si="2"/>
        <v>6</v>
      </c>
      <c r="V48" s="95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</row>
    <row r="49" spans="1:41" ht="16.5" customHeight="1">
      <c r="A49" s="9" t="s">
        <v>347</v>
      </c>
      <c r="B49" s="38"/>
      <c r="C49" s="38"/>
      <c r="D49" s="35"/>
      <c r="E49" s="36"/>
      <c r="F49" s="36"/>
      <c r="G49" s="35"/>
      <c r="H49" s="38"/>
      <c r="I49" s="38"/>
      <c r="J49" s="35"/>
      <c r="K49" s="24"/>
      <c r="L49" s="8" t="s">
        <v>175</v>
      </c>
      <c r="M49" s="276">
        <v>19</v>
      </c>
      <c r="N49" s="266">
        <v>19</v>
      </c>
      <c r="O49" s="275">
        <f t="shared" si="0"/>
        <v>0</v>
      </c>
      <c r="P49" s="277">
        <v>0</v>
      </c>
      <c r="Q49" s="266">
        <v>0</v>
      </c>
      <c r="R49" s="275">
        <f t="shared" si="1"/>
        <v>0</v>
      </c>
      <c r="S49" s="276">
        <v>24</v>
      </c>
      <c r="T49" s="266">
        <v>22</v>
      </c>
      <c r="U49" s="275">
        <f t="shared" si="2"/>
        <v>-2</v>
      </c>
      <c r="V49" s="95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</row>
    <row r="50" spans="2:41" ht="16.5" customHeight="1">
      <c r="B50" s="9"/>
      <c r="C50" s="9"/>
      <c r="D50" s="9"/>
      <c r="E50" s="9"/>
      <c r="F50" s="6"/>
      <c r="G50" s="6"/>
      <c r="H50" s="6"/>
      <c r="I50" s="6"/>
      <c r="J50" s="6"/>
      <c r="K50" s="24"/>
      <c r="L50" s="7" t="s">
        <v>426</v>
      </c>
      <c r="M50" s="276">
        <v>41</v>
      </c>
      <c r="N50" s="266">
        <v>50</v>
      </c>
      <c r="O50" s="279">
        <f t="shared" si="0"/>
        <v>9</v>
      </c>
      <c r="P50" s="278">
        <v>4</v>
      </c>
      <c r="Q50" s="271">
        <v>3</v>
      </c>
      <c r="R50" s="279">
        <f t="shared" si="1"/>
        <v>-1</v>
      </c>
      <c r="S50" s="280">
        <v>71</v>
      </c>
      <c r="T50" s="271">
        <v>172</v>
      </c>
      <c r="U50" s="279">
        <f t="shared" si="2"/>
        <v>101</v>
      </c>
      <c r="V50" s="95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</row>
    <row r="51" spans="1:41" ht="16.5" customHeight="1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9" t="s">
        <v>347</v>
      </c>
      <c r="M51" s="19"/>
      <c r="N51" s="19"/>
      <c r="O51" s="255"/>
      <c r="P51" s="13"/>
      <c r="R51" s="256"/>
      <c r="U51" s="219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</row>
    <row r="52" spans="1:41" ht="16.5" customHeight="1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17"/>
      <c r="P52" s="24"/>
      <c r="Q52" s="24"/>
      <c r="R52" s="24"/>
      <c r="S52" s="24"/>
      <c r="T52" s="24"/>
      <c r="U52" s="24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</row>
    <row r="53" spans="1:41" ht="16.5" customHeight="1">
      <c r="A53"/>
      <c r="B53"/>
      <c r="C53"/>
      <c r="D53"/>
      <c r="E53"/>
      <c r="F53"/>
      <c r="G53"/>
      <c r="H53"/>
      <c r="I53"/>
      <c r="J53"/>
      <c r="K53" s="24"/>
      <c r="L53" s="24"/>
      <c r="M53" s="24"/>
      <c r="N53" s="24"/>
      <c r="O53" s="217"/>
      <c r="P53" s="24"/>
      <c r="Q53" s="24"/>
      <c r="R53" s="24"/>
      <c r="S53" s="24"/>
      <c r="T53" s="24"/>
      <c r="U53" s="24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</row>
    <row r="54" spans="1:41" ht="16.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 s="218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</row>
    <row r="55" spans="1:41" ht="16.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 s="218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</row>
    <row r="56" spans="1:41" ht="16.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 s="218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</row>
    <row r="57" spans="1:41" ht="16.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</row>
    <row r="58" spans="1:41" ht="16.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</row>
    <row r="59" spans="1:41" ht="16.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</row>
    <row r="60" spans="1:41" ht="16.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</row>
    <row r="61" spans="1:41" ht="16.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</row>
    <row r="62" spans="1:41" ht="16.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</row>
    <row r="63" spans="1:41" ht="16.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</row>
    <row r="64" spans="1:41" ht="16.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</row>
    <row r="65" spans="1:41" ht="16.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</row>
    <row r="66" spans="1:41" ht="16.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</row>
    <row r="67" spans="1:41" ht="16.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</row>
    <row r="68" spans="1:41" ht="16.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</row>
    <row r="69" spans="1:41" ht="16.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</row>
    <row r="70" spans="1:41" ht="16.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</row>
    <row r="71" spans="1:41" ht="16.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</row>
    <row r="72" spans="1:41" ht="16.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</row>
    <row r="73" spans="1:41" ht="16.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</row>
    <row r="74" spans="1:41" ht="16.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</row>
    <row r="75" spans="1:41" ht="16.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</row>
    <row r="76" spans="1:41" ht="16.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</row>
    <row r="77" spans="1:41" ht="16.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</row>
    <row r="78" spans="1:41" ht="18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</row>
    <row r="79" spans="1:41" ht="16.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</row>
    <row r="80" spans="1:41" ht="16.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</row>
    <row r="81" spans="1:41" ht="16.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</row>
    <row r="82" spans="1:41" ht="16.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</row>
    <row r="83" spans="1:41" ht="16.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</row>
    <row r="84" spans="1:41" ht="16.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</row>
    <row r="85" spans="1:41" ht="16.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</row>
    <row r="86" spans="1:41" ht="16.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</row>
    <row r="87" spans="1:41" ht="16.5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</row>
    <row r="88" spans="1:41" ht="16.5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</row>
    <row r="89" spans="1:41" ht="16.5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</row>
    <row r="90" spans="1:41" ht="16.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</row>
    <row r="91" spans="1:41" ht="16.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</row>
    <row r="92" spans="1:41" ht="15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</row>
    <row r="93" spans="1:41" ht="15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</row>
    <row r="94" spans="1:41" ht="14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</row>
    <row r="95" spans="1:41" ht="14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</row>
    <row r="96" spans="1:41" ht="14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</row>
    <row r="97" spans="1:41" ht="14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</row>
    <row r="98" spans="1:41" ht="14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</row>
    <row r="99" spans="1:41" ht="14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</row>
    <row r="100" spans="1:41" ht="14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</row>
    <row r="101" spans="1:41" ht="14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</row>
    <row r="102" spans="1:41" ht="14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</row>
    <row r="103" spans="1:41" ht="14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</row>
    <row r="104" spans="1:41" ht="14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</row>
    <row r="105" spans="1:41" ht="14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</row>
    <row r="106" spans="1:41" ht="14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</row>
    <row r="107" spans="11:41" ht="14.25"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</row>
  </sheetData>
  <sheetProtection/>
  <mergeCells count="61">
    <mergeCell ref="A2:J2"/>
    <mergeCell ref="A3:J3"/>
    <mergeCell ref="A5:A7"/>
    <mergeCell ref="B5:B7"/>
    <mergeCell ref="C5:C7"/>
    <mergeCell ref="D5:D7"/>
    <mergeCell ref="G6:G7"/>
    <mergeCell ref="J6:J7"/>
    <mergeCell ref="H10:I10"/>
    <mergeCell ref="H9:I9"/>
    <mergeCell ref="H8:I8"/>
    <mergeCell ref="E13:F13"/>
    <mergeCell ref="H13:I13"/>
    <mergeCell ref="H12:I12"/>
    <mergeCell ref="H11:I11"/>
    <mergeCell ref="E10:F10"/>
    <mergeCell ref="E11:F11"/>
    <mergeCell ref="E8:F8"/>
    <mergeCell ref="E25:F25"/>
    <mergeCell ref="H17:I17"/>
    <mergeCell ref="H16:I16"/>
    <mergeCell ref="H15:I15"/>
    <mergeCell ref="H14:I14"/>
    <mergeCell ref="H21:I21"/>
    <mergeCell ref="H20:I20"/>
    <mergeCell ref="H19:I19"/>
    <mergeCell ref="H18:I18"/>
    <mergeCell ref="H27:I27"/>
    <mergeCell ref="H23:I23"/>
    <mergeCell ref="H22:I22"/>
    <mergeCell ref="H24:I24"/>
    <mergeCell ref="H25:I25"/>
    <mergeCell ref="H26:I26"/>
    <mergeCell ref="H37:J37"/>
    <mergeCell ref="A35:J35"/>
    <mergeCell ref="E12:F12"/>
    <mergeCell ref="E16:F16"/>
    <mergeCell ref="E17:F17"/>
    <mergeCell ref="E18:F18"/>
    <mergeCell ref="E26:F26"/>
    <mergeCell ref="E19:F19"/>
    <mergeCell ref="E20:F20"/>
    <mergeCell ref="E21:F21"/>
    <mergeCell ref="E9:F9"/>
    <mergeCell ref="E14:F14"/>
    <mergeCell ref="E15:F15"/>
    <mergeCell ref="A37:A38"/>
    <mergeCell ref="B37:D37"/>
    <mergeCell ref="E37:G37"/>
    <mergeCell ref="E22:F22"/>
    <mergeCell ref="E27:F27"/>
    <mergeCell ref="E23:F23"/>
    <mergeCell ref="E24:F24"/>
    <mergeCell ref="L3:U3"/>
    <mergeCell ref="P5:R5"/>
    <mergeCell ref="S5:U5"/>
    <mergeCell ref="M5:O5"/>
    <mergeCell ref="E6:F7"/>
    <mergeCell ref="H6:I7"/>
    <mergeCell ref="H5:J5"/>
    <mergeCell ref="E5:G5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石川県統計情報室</dc:creator>
  <cp:keywords/>
  <dc:description/>
  <cp:lastModifiedBy>yutaka-k</cp:lastModifiedBy>
  <cp:lastPrinted>2013-06-20T07:14:26Z</cp:lastPrinted>
  <dcterms:created xsi:type="dcterms:W3CDTF">1998-03-26T00:53:14Z</dcterms:created>
  <dcterms:modified xsi:type="dcterms:W3CDTF">2013-06-20T07:14:52Z</dcterms:modified>
  <cp:category/>
  <cp:version/>
  <cp:contentType/>
  <cp:contentStatus/>
</cp:coreProperties>
</file>