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135" windowWidth="7800" windowHeight="3330" activeTab="0"/>
  </bookViews>
  <sheets>
    <sheet name="006" sheetId="1" r:id="rId1"/>
    <sheet name="008" sheetId="2" r:id="rId2"/>
  </sheets>
  <definedNames>
    <definedName name="_xlnm.Print_Area" localSheetId="0">'006'!$A$1:$AE$67</definedName>
    <definedName name="_xlnm.Print_Area" localSheetId="1">'008'!$A$1:$AE$70</definedName>
  </definedNames>
  <calcPr calcMode="manual" fullCalcOnLoad="1"/>
</workbook>
</file>

<file path=xl/sharedStrings.xml><?xml version="1.0" encoding="utf-8"?>
<sst xmlns="http://schemas.openxmlformats.org/spreadsheetml/2006/main" count="629" uniqueCount="220">
  <si>
    <t>積・降雪の深さ</t>
  </si>
  <si>
    <t>最高気温</t>
  </si>
  <si>
    <t>最低気温</t>
  </si>
  <si>
    <t>雷</t>
  </si>
  <si>
    <t>雪</t>
  </si>
  <si>
    <t>（h）</t>
  </si>
  <si>
    <t>≧25℃</t>
  </si>
  <si>
    <t>＜0℃</t>
  </si>
  <si>
    <t>月</t>
  </si>
  <si>
    <t>（％）</t>
  </si>
  <si>
    <t>（mm）</t>
  </si>
  <si>
    <t>（cm）</t>
  </si>
  <si>
    <t>（m/s）</t>
  </si>
  <si>
    <t>の 日 数</t>
  </si>
  <si>
    <t>（回数）</t>
  </si>
  <si>
    <t>月　　　別</t>
  </si>
  <si>
    <t>全　　　年</t>
  </si>
  <si>
    <t>最　 大</t>
  </si>
  <si>
    <t>日　 量</t>
  </si>
  <si>
    <t>風　　　　速</t>
  </si>
  <si>
    <t>天　　気　　日　　数</t>
  </si>
  <si>
    <t>気         温　（℃）</t>
  </si>
  <si>
    <t>降　 水　 量</t>
  </si>
  <si>
    <t>日 　照</t>
  </si>
  <si>
    <t>8 気  象</t>
  </si>
  <si>
    <t>気  象 9</t>
  </si>
  <si>
    <t>気         温　（℃）</t>
  </si>
  <si>
    <t>湿　 度</t>
  </si>
  <si>
    <t>降　 水　 量</t>
  </si>
  <si>
    <t>日 　照</t>
  </si>
  <si>
    <t>平　 均</t>
  </si>
  <si>
    <t>総　 量</t>
  </si>
  <si>
    <t>積　 雪</t>
  </si>
  <si>
    <t>日 降 雪</t>
  </si>
  <si>
    <t>時 　間</t>
  </si>
  <si>
    <t>積　    　雪（cm）</t>
  </si>
  <si>
    <t>降　     　水(mm)</t>
  </si>
  <si>
    <t>快　 晴</t>
  </si>
  <si>
    <t>曇　 天</t>
  </si>
  <si>
    <t>不　 照</t>
  </si>
  <si>
    <t>最　 高</t>
  </si>
  <si>
    <t>最　 低</t>
  </si>
  <si>
    <t>最　 深</t>
  </si>
  <si>
    <t>最  　深</t>
  </si>
  <si>
    <t>-</t>
  </si>
  <si>
    <t>-</t>
  </si>
  <si>
    <t>西</t>
  </si>
  <si>
    <t>北</t>
  </si>
  <si>
    <t>南</t>
  </si>
  <si>
    <t>南南西</t>
  </si>
  <si>
    <t>西南西</t>
  </si>
  <si>
    <t>-</t>
  </si>
  <si>
    <t>南西</t>
  </si>
  <si>
    <t>西北西</t>
  </si>
  <si>
    <t>北北東</t>
  </si>
  <si>
    <t>南南西</t>
  </si>
  <si>
    <t>北西</t>
  </si>
  <si>
    <t>資料　金沢地方気象台調</t>
  </si>
  <si>
    <t>（平均値は1961～1990年の30年間の平均、極値は1886～1990年の値）</t>
  </si>
  <si>
    <t>資料　輪島測候所調</t>
  </si>
  <si>
    <t>北東</t>
  </si>
  <si>
    <t>南南東</t>
  </si>
  <si>
    <r>
      <t>平成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年寒候期</t>
    </r>
  </si>
  <si>
    <t>南南西</t>
  </si>
  <si>
    <t>日　最</t>
  </si>
  <si>
    <t>大　値</t>
  </si>
  <si>
    <t>10未満</t>
  </si>
  <si>
    <t>10以上</t>
  </si>
  <si>
    <t>50以上</t>
  </si>
  <si>
    <t>1.0以上</t>
  </si>
  <si>
    <t>10.0以上</t>
  </si>
  <si>
    <t>30.0以上</t>
  </si>
  <si>
    <t>3）</t>
  </si>
  <si>
    <t>4）</t>
  </si>
  <si>
    <t>平均気圧</t>
  </si>
  <si>
    <t>（mb）</t>
  </si>
  <si>
    <t>北北東</t>
  </si>
  <si>
    <t>極　</t>
  </si>
  <si>
    <r>
      <t>2</t>
    </r>
    <r>
      <rPr>
        <sz val="12"/>
        <rFont val="ＭＳ 明朝"/>
        <family val="1"/>
      </rPr>
      <t>)</t>
    </r>
  </si>
  <si>
    <r>
      <t>2</t>
    </r>
    <r>
      <rPr>
        <sz val="12"/>
        <rFont val="ＭＳ 明朝"/>
        <family val="1"/>
      </rPr>
      <t>)</t>
    </r>
  </si>
  <si>
    <t>（平年値は1961～1990年の30年間の平均、極値は1930～1990年の値）</t>
  </si>
  <si>
    <t>昭和61年</t>
  </si>
  <si>
    <t>平成元年</t>
  </si>
  <si>
    <t>6 気　象</t>
  </si>
  <si>
    <t>気　象 7</t>
  </si>
  <si>
    <r>
      <t>平成</t>
    </r>
    <r>
      <rPr>
        <sz val="12"/>
        <rFont val="ＭＳ 明朝"/>
        <family val="1"/>
      </rPr>
      <t>2年寒候期</t>
    </r>
  </si>
  <si>
    <t>気         温　（℃）</t>
  </si>
  <si>
    <t>降　 水　 量</t>
  </si>
  <si>
    <t>日 　照</t>
  </si>
  <si>
    <t>天　　　　　　　気　　　　　　　日　　　　　　　数</t>
  </si>
  <si>
    <t>　　極　　</t>
  </si>
  <si>
    <t>総　 量</t>
  </si>
  <si>
    <t>積　 雪</t>
  </si>
  <si>
    <t>日 降 雪</t>
  </si>
  <si>
    <t>時 　間</t>
  </si>
  <si>
    <t>平　 均</t>
  </si>
  <si>
    <t>積　    　雪（cm）</t>
  </si>
  <si>
    <t>降　     　水(mm)</t>
  </si>
  <si>
    <t>快　 晴</t>
  </si>
  <si>
    <t>曇　 天</t>
  </si>
  <si>
    <t>不　 照</t>
  </si>
  <si>
    <t>最　 高</t>
  </si>
  <si>
    <t>最　 低</t>
  </si>
  <si>
    <t>最　 深</t>
  </si>
  <si>
    <t>最  　深</t>
  </si>
  <si>
    <t>（mb）</t>
  </si>
  <si>
    <t>3）</t>
  </si>
  <si>
    <t>4）</t>
  </si>
  <si>
    <t>-</t>
  </si>
  <si>
    <t>-</t>
  </si>
  <si>
    <t>-</t>
  </si>
  <si>
    <t>-</t>
  </si>
  <si>
    <t>平　      　均</t>
  </si>
  <si>
    <t>　　極　　</t>
  </si>
  <si>
    <t>総　 量</t>
  </si>
  <si>
    <t>積　 雪</t>
  </si>
  <si>
    <t>日 降 雪</t>
  </si>
  <si>
    <t>時 　間</t>
  </si>
  <si>
    <t>平　 均</t>
  </si>
  <si>
    <t>積　    　雪（cm）</t>
  </si>
  <si>
    <t>降　     　水(mm)</t>
  </si>
  <si>
    <t>最　 深</t>
  </si>
  <si>
    <t>最  　深</t>
  </si>
  <si>
    <t>3）</t>
  </si>
  <si>
    <t>4）</t>
  </si>
  <si>
    <t>-</t>
  </si>
  <si>
    <t>-</t>
  </si>
  <si>
    <r>
      <t>（北緯36°</t>
    </r>
    <r>
      <rPr>
        <sz val="12"/>
        <rFont val="ＭＳ 明朝"/>
        <family val="1"/>
      </rPr>
      <t>33</t>
    </r>
    <r>
      <rPr>
        <sz val="12"/>
        <rFont val="ＭＳ 明朝"/>
        <family val="1"/>
      </rPr>
      <t>′</t>
    </r>
    <r>
      <rPr>
        <sz val="12"/>
        <rFont val="ＭＳ 明朝"/>
        <family val="1"/>
      </rPr>
      <t>　東経136°3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′　海抜</t>
    </r>
    <r>
      <rPr>
        <sz val="12"/>
        <rFont val="ＭＳ 明朝"/>
        <family val="1"/>
      </rPr>
      <t>26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ｍ）</t>
    </r>
  </si>
  <si>
    <r>
      <t>（北緯37°23′　東経136°5</t>
    </r>
    <r>
      <rPr>
        <sz val="12"/>
        <rFont val="ＭＳ 明朝"/>
        <family val="1"/>
      </rPr>
      <t>4′</t>
    </r>
    <r>
      <rPr>
        <sz val="12"/>
        <rFont val="ＭＳ 明朝"/>
        <family val="1"/>
      </rPr>
      <t>　海抜5</t>
    </r>
    <r>
      <rPr>
        <sz val="12"/>
        <rFont val="ＭＳ 明朝"/>
        <family val="1"/>
      </rPr>
      <t>.2</t>
    </r>
    <r>
      <rPr>
        <sz val="12"/>
        <rFont val="ＭＳ 明朝"/>
        <family val="1"/>
      </rPr>
      <t>ｍ）</t>
    </r>
  </si>
  <si>
    <r>
      <t>（m</t>
    </r>
    <r>
      <rPr>
        <sz val="12"/>
        <rFont val="ＭＳ 明朝"/>
        <family val="1"/>
      </rPr>
      <t>b</t>
    </r>
    <r>
      <rPr>
        <sz val="12"/>
        <rFont val="ＭＳ 明朝"/>
        <family val="1"/>
      </rPr>
      <t>)</t>
    </r>
  </si>
  <si>
    <r>
      <t>1</t>
    </r>
    <r>
      <rPr>
        <sz val="12"/>
        <rFont val="ＭＳ 明朝"/>
        <family val="1"/>
      </rPr>
      <t>)</t>
    </r>
  </si>
  <si>
    <t>-</t>
  </si>
  <si>
    <r>
      <t>初雪元年</t>
    </r>
    <r>
      <rPr>
        <sz val="12"/>
        <rFont val="ＭＳ 明朝"/>
        <family val="1"/>
      </rPr>
      <t>11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29</t>
    </r>
    <r>
      <rPr>
        <sz val="12"/>
        <rFont val="ＭＳ 明朝"/>
        <family val="1"/>
      </rPr>
      <t>日、終雪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13</t>
    </r>
    <r>
      <rPr>
        <sz val="12"/>
        <rFont val="ＭＳ 明朝"/>
        <family val="1"/>
      </rPr>
      <t>日、初霜元年</t>
    </r>
    <r>
      <rPr>
        <sz val="12"/>
        <rFont val="ＭＳ 明朝"/>
        <family val="1"/>
      </rPr>
      <t>12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日、終霜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月2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日</t>
    </r>
  </si>
  <si>
    <r>
      <t>(</t>
    </r>
    <r>
      <rPr>
        <sz val="12"/>
        <rFont val="ＭＳ 明朝"/>
        <family val="1"/>
      </rPr>
      <t>1) 平成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年の天気</t>
    </r>
  </si>
  <si>
    <t>1）</t>
  </si>
  <si>
    <r>
      <t>(</t>
    </r>
    <r>
      <rPr>
        <sz val="12"/>
        <rFont val="ＭＳ 明朝"/>
        <family val="1"/>
      </rPr>
      <t>h)</t>
    </r>
  </si>
  <si>
    <t>湿　 度
平　 均</t>
  </si>
  <si>
    <t>年　　月</t>
  </si>
  <si>
    <t>平均</t>
  </si>
  <si>
    <r>
      <t>有　 感　　　　
地　</t>
    </r>
    <r>
      <rPr>
        <sz val="12"/>
        <rFont val="ＭＳ 明朝"/>
        <family val="1"/>
      </rPr>
      <t xml:space="preserve"> 震</t>
    </r>
  </si>
  <si>
    <r>
      <t>強　　　風　　　　</t>
    </r>
    <r>
      <rPr>
        <sz val="10"/>
        <rFont val="ＭＳ 明朝"/>
        <family val="1"/>
      </rPr>
      <t>（最大風速
10m/s以上）</t>
    </r>
  </si>
  <si>
    <t>注1　1）の気圧は、海面気圧の値である。</t>
  </si>
  <si>
    <t>　2　雪の初終日及び霜の初終日は、寒候期（前半1１月～当年4月）の値である。</t>
  </si>
  <si>
    <t xml:space="preserve"> 　　2）の日照時間は、昭和６２年１月１日から、日照計が「ジョルダン式日照計」から「回転式日照計」に変わった。</t>
  </si>
  <si>
    <t xml:space="preserve"> 　　3）、4）の快晴及び曇天日数は、平均雲量0.0～1.4を快晴、8.5～10.0を雲天とした日である。</t>
  </si>
  <si>
    <r>
      <t>(</t>
    </r>
    <r>
      <rPr>
        <sz val="12"/>
        <rFont val="ＭＳ 明朝"/>
        <family val="1"/>
      </rPr>
      <t>2)</t>
    </r>
    <r>
      <rPr>
        <sz val="12"/>
        <rFont val="ＭＳ 明朝"/>
        <family val="1"/>
      </rPr>
      <t>平年の値</t>
    </r>
  </si>
  <si>
    <t>平年の値は、初雪11月28日、終雪3月28日、初霜11月25日、終霜4月5日である。</t>
  </si>
  <si>
    <r>
      <t xml:space="preserve">強　   </t>
    </r>
    <r>
      <rPr>
        <sz val="12"/>
        <rFont val="ＭＳ 明朝"/>
        <family val="1"/>
      </rPr>
      <t>風　　　</t>
    </r>
    <r>
      <rPr>
        <sz val="10"/>
        <rFont val="ＭＳ 明朝"/>
        <family val="1"/>
      </rPr>
      <t>（最大風速
10m/s以上）</t>
    </r>
  </si>
  <si>
    <r>
      <t>1</t>
    </r>
    <r>
      <rPr>
        <sz val="12"/>
        <rFont val="ＭＳ 明朝"/>
        <family val="1"/>
      </rPr>
      <t>)</t>
    </r>
  </si>
  <si>
    <t>　2　風速の平均（m/s）は1975～1990年の16年間の平均値である。</t>
  </si>
  <si>
    <t>　3　極値と日最大降水量は、1886～1990、積雪再深は、1891～1990、日降雪再深は、1953から1990、最大風速は、1909～1990の各年の値である。</t>
  </si>
  <si>
    <t xml:space="preserve"> 　　2）の日照時間は、太陽が雲霧におおわれず地上を照らした時間である。なお、1987年1月1日から日照計が変更となったため「ジョルダン式日照計」の値を「回転式日照計」の値に換算した参照値である。</t>
  </si>
  <si>
    <t xml:space="preserve"> 　　3）、4）の快晴及び曇天日数は、平均雲量0.0～1.4を快晴、8.5～10.0を雲天とした日数である。</t>
  </si>
  <si>
    <t>月別</t>
  </si>
  <si>
    <t>平均</t>
  </si>
  <si>
    <t>年月</t>
  </si>
  <si>
    <t>1)</t>
  </si>
  <si>
    <t>平均</t>
  </si>
  <si>
    <r>
      <t>強　　風　　　　</t>
    </r>
    <r>
      <rPr>
        <sz val="10"/>
        <rFont val="ＭＳ 明朝"/>
        <family val="1"/>
      </rPr>
      <t>（最大風速
10m/s以上）</t>
    </r>
  </si>
  <si>
    <t>風</t>
  </si>
  <si>
    <r>
      <t>有　 感　　　　
地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震</t>
    </r>
  </si>
  <si>
    <r>
      <t>初雪元年1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日、終雪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日、初霜元年</t>
    </r>
    <r>
      <rPr>
        <sz val="12"/>
        <rFont val="ＭＳ 明朝"/>
        <family val="1"/>
      </rPr>
      <t>12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日、終霜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日</t>
    </r>
  </si>
  <si>
    <t>9輪島測候所</t>
  </si>
  <si>
    <r>
      <t>(</t>
    </r>
    <r>
      <rPr>
        <sz val="12"/>
        <rFont val="ＭＳ 明朝"/>
        <family val="1"/>
      </rPr>
      <t>1)</t>
    </r>
    <r>
      <rPr>
        <sz val="12"/>
        <rFont val="ＭＳ 明朝"/>
        <family val="1"/>
      </rPr>
      <t>平成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年の気象</t>
    </r>
  </si>
  <si>
    <t>左  の
風  向</t>
  </si>
  <si>
    <r>
      <t>湿度
平</t>
    </r>
    <r>
      <rPr>
        <sz val="12"/>
        <rFont val="ＭＳ 明朝"/>
        <family val="1"/>
      </rPr>
      <t>均</t>
    </r>
  </si>
  <si>
    <t>左の
風向</t>
  </si>
  <si>
    <t>最大
風速</t>
  </si>
  <si>
    <t>左の
風向</t>
  </si>
  <si>
    <r>
      <t>　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　雪の初終日及び霜の初終日は、寒候期（前半1１月～当年</t>
    </r>
    <r>
      <rPr>
        <sz val="12"/>
        <rFont val="ＭＳ 明朝"/>
        <family val="1"/>
      </rPr>
      <t>4月）の値である。</t>
    </r>
  </si>
  <si>
    <t>　3　風の測定値について、昭和６1年6月より風速計の高さが14.1m高くなり地上28.4mとなっている。</t>
  </si>
  <si>
    <t xml:space="preserve"> 　　2）の日照時間は、「回転式日照計」で測定したものである。</t>
  </si>
  <si>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　3）、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）の快晴及び曇天日数は、平均雲量</t>
    </r>
    <r>
      <rPr>
        <sz val="12"/>
        <rFont val="ＭＳ 明朝"/>
        <family val="1"/>
      </rPr>
      <t>0.0～1.4を快晴、8.5～10.0を雲天とした日である。</t>
    </r>
  </si>
  <si>
    <r>
      <t>(</t>
    </r>
    <r>
      <rPr>
        <sz val="12"/>
        <rFont val="ＭＳ 明朝"/>
        <family val="1"/>
      </rPr>
      <t>2)</t>
    </r>
    <r>
      <rPr>
        <sz val="12"/>
        <rFont val="ＭＳ 明朝"/>
        <family val="1"/>
      </rPr>
      <t>平年の値</t>
    </r>
  </si>
  <si>
    <t>平年の値は、初雪11月26日、終雪3月28日、初霜11月26日、終霜4月13日である。</t>
  </si>
  <si>
    <r>
      <t>強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風　　　　</t>
    </r>
    <r>
      <rPr>
        <sz val="10"/>
        <rFont val="ＭＳ 明朝"/>
        <family val="1"/>
      </rPr>
      <t>（最大風速10m/s以上）</t>
    </r>
  </si>
  <si>
    <t>湿度
平均</t>
  </si>
  <si>
    <t>極</t>
  </si>
  <si>
    <r>
      <t>　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　風速の平均（m/s）は</t>
    </r>
    <r>
      <rPr>
        <sz val="12"/>
        <rFont val="ＭＳ 明朝"/>
        <family val="1"/>
      </rPr>
      <t>1975～1990</t>
    </r>
    <r>
      <rPr>
        <sz val="12"/>
        <rFont val="ＭＳ 明朝"/>
        <family val="1"/>
      </rPr>
      <t>年の1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年間の平均値である。</t>
    </r>
  </si>
  <si>
    <t>　3　日降雪再深は、1953～1990年の平均値である。</t>
  </si>
  <si>
    <r>
      <t>　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2）の日照時間は、太陽が雲霧におおわれず地上を照らした時間である。なを、</t>
    </r>
    <r>
      <rPr>
        <sz val="12"/>
        <rFont val="ＭＳ 明朝"/>
        <family val="1"/>
      </rPr>
      <t>1987年1月1日から日照計が変更となったため「ジョルダン式日照計」の値を「回転式日照計」の値に換算した参照値である。</t>
    </r>
  </si>
  <si>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　3）、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）の快晴及び曇天日数は、平均雲量</t>
    </r>
    <r>
      <rPr>
        <sz val="12"/>
        <rFont val="ＭＳ 明朝"/>
        <family val="1"/>
      </rPr>
      <t>0.0～1.4を快晴、8.5～10.0を雲天とした日数である。　　5）風速計移転のため統計切断</t>
    </r>
  </si>
  <si>
    <t>5)</t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</si>
  <si>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62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</si>
  <si>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63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</si>
  <si>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平成元年</t>
    </r>
    <r>
      <rPr>
        <sz val="12"/>
        <rFont val="ＭＳ 明朝"/>
        <family val="1"/>
      </rPr>
      <t xml:space="preserve">1月  </t>
    </r>
  </si>
  <si>
    <r>
      <t>平成元年</t>
    </r>
    <r>
      <rPr>
        <sz val="12"/>
        <rFont val="ＭＳ 明朝"/>
        <family val="1"/>
      </rPr>
      <t xml:space="preserve">1月  </t>
    </r>
  </si>
  <si>
    <r>
      <rPr>
        <sz val="12"/>
        <color indexed="9"/>
        <rFont val="ＭＳ 明朝"/>
        <family val="1"/>
      </rPr>
      <t>平成元年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</si>
  <si>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t>平成元年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</si>
  <si>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t>平成元年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</si>
  <si>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r>
      <t>平成元年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月</t>
    </r>
  </si>
  <si>
    <r>
      <t>平成元年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</si>
  <si>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t>平成元年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</si>
  <si>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t>平成元年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</si>
  <si>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t>平成元年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</si>
  <si>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t>平成元年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</si>
  <si>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t>平成元年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</si>
  <si>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t>平成元年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1</t>
    </r>
    <r>
      <rPr>
        <sz val="12"/>
        <color indexed="9"/>
        <rFont val="ＭＳ 明朝"/>
        <family val="1"/>
      </rPr>
      <t>月</t>
    </r>
  </si>
  <si>
    <r>
      <t>平成元年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</si>
  <si>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rPr>
        <sz val="12"/>
        <rFont val="ＭＳ 明朝"/>
        <family val="1"/>
      </rPr>
      <t>1</t>
    </r>
    <r>
      <rPr>
        <sz val="12"/>
        <color indexed="9"/>
        <rFont val="ＭＳ 明朝"/>
        <family val="1"/>
      </rPr>
      <t xml:space="preserve">   </t>
    </r>
    <r>
      <rPr>
        <sz val="12"/>
        <rFont val="ＭＳ 明朝"/>
        <family val="1"/>
      </rPr>
      <t xml:space="preserve"> 月</t>
    </r>
  </si>
  <si>
    <r>
      <t xml:space="preserve">2    </t>
    </r>
    <r>
      <rPr>
        <sz val="12"/>
        <color indexed="9"/>
        <rFont val="ＭＳ 明朝"/>
        <family val="1"/>
      </rPr>
      <t>月</t>
    </r>
  </si>
  <si>
    <r>
      <t xml:space="preserve">3    </t>
    </r>
    <r>
      <rPr>
        <sz val="12"/>
        <color indexed="9"/>
        <rFont val="ＭＳ 明朝"/>
        <family val="1"/>
      </rPr>
      <t>月</t>
    </r>
  </si>
  <si>
    <r>
      <t xml:space="preserve">4    </t>
    </r>
    <r>
      <rPr>
        <sz val="12"/>
        <color indexed="9"/>
        <rFont val="ＭＳ 明朝"/>
        <family val="1"/>
      </rPr>
      <t>月</t>
    </r>
  </si>
  <si>
    <r>
      <t xml:space="preserve">5    </t>
    </r>
    <r>
      <rPr>
        <sz val="12"/>
        <color indexed="9"/>
        <rFont val="ＭＳ 明朝"/>
        <family val="1"/>
      </rPr>
      <t>月</t>
    </r>
  </si>
  <si>
    <r>
      <t xml:space="preserve">6    </t>
    </r>
    <r>
      <rPr>
        <sz val="12"/>
        <color indexed="9"/>
        <rFont val="ＭＳ 明朝"/>
        <family val="1"/>
      </rPr>
      <t>月</t>
    </r>
  </si>
  <si>
    <r>
      <t xml:space="preserve">7    </t>
    </r>
    <r>
      <rPr>
        <sz val="12"/>
        <color indexed="9"/>
        <rFont val="ＭＳ 明朝"/>
        <family val="1"/>
      </rPr>
      <t>月</t>
    </r>
  </si>
  <si>
    <r>
      <t xml:space="preserve">8    </t>
    </r>
    <r>
      <rPr>
        <sz val="12"/>
        <color indexed="9"/>
        <rFont val="ＭＳ 明朝"/>
        <family val="1"/>
      </rPr>
      <t>月</t>
    </r>
  </si>
  <si>
    <r>
      <t xml:space="preserve">9    </t>
    </r>
    <r>
      <rPr>
        <sz val="12"/>
        <color indexed="9"/>
        <rFont val="ＭＳ 明朝"/>
        <family val="1"/>
      </rPr>
      <t>月</t>
    </r>
  </si>
  <si>
    <r>
      <t xml:space="preserve">10    </t>
    </r>
    <r>
      <rPr>
        <sz val="12"/>
        <color indexed="9"/>
        <rFont val="ＭＳ 明朝"/>
        <family val="1"/>
      </rPr>
      <t>月</t>
    </r>
  </si>
  <si>
    <r>
      <t xml:space="preserve">11   </t>
    </r>
    <r>
      <rPr>
        <sz val="12"/>
        <color indexed="9"/>
        <rFont val="ＭＳ 明朝"/>
        <family val="1"/>
      </rPr>
      <t xml:space="preserve"> 月</t>
    </r>
  </si>
  <si>
    <r>
      <t xml:space="preserve">12    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</si>
  <si>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62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</si>
  <si>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63</t>
    </r>
    <r>
      <rPr>
        <sz val="12"/>
        <color indexed="9"/>
        <rFont val="ＭＳ 明朝"/>
        <family val="1"/>
      </rPr>
      <t>年</t>
    </r>
  </si>
  <si>
    <r>
      <t>平成元年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</si>
  <si>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t>平成元年</t>
    </r>
    <r>
      <rPr>
        <sz val="12"/>
        <rFont val="ＭＳ 明朝"/>
        <family val="1"/>
      </rPr>
      <t>10月</t>
    </r>
  </si>
  <si>
    <r>
      <t>平成元年</t>
    </r>
    <r>
      <rPr>
        <sz val="12"/>
        <rFont val="ＭＳ 明朝"/>
        <family val="1"/>
      </rPr>
      <t>11月</t>
    </r>
  </si>
  <si>
    <r>
      <t>平成元年</t>
    </r>
    <r>
      <rPr>
        <sz val="12"/>
        <rFont val="ＭＳ 明朝"/>
        <family val="1"/>
      </rPr>
      <t>12月</t>
    </r>
  </si>
  <si>
    <t>8金沢地方気象台</t>
  </si>
  <si>
    <r>
      <rPr>
        <b/>
        <sz val="12"/>
        <color indexed="9"/>
        <rFont val="ＭＳ ゴシック"/>
        <family val="3"/>
      </rPr>
      <t>平成</t>
    </r>
    <r>
      <rPr>
        <b/>
        <sz val="12"/>
        <rFont val="ＭＳ ゴシック"/>
        <family val="3"/>
      </rPr>
      <t>2</t>
    </r>
    <r>
      <rPr>
        <b/>
        <sz val="12"/>
        <color indexed="9"/>
        <rFont val="ＭＳ ゴシック"/>
        <family val="3"/>
      </rPr>
      <t>年</t>
    </r>
  </si>
  <si>
    <t>2　　　気　　　　　 　　　　　　　　　　　　　象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</si>
</sst>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.0;[Red]\-#,##0.0"/>
    <numFmt numFmtId="179" formatCode="0_ ;[Red]\-0\ "/>
    <numFmt numFmtId="180" formatCode="0.0_ ;[Red]\-0.0\ "/>
    <numFmt numFmtId="181" formatCode="#,##0_ ;[Red]\-#,##0\ "/>
    <numFmt numFmtId="182" formatCode="#,##0.0_ ;[Red]\-#,##0.0\ "/>
    <numFmt numFmtId="183" formatCode="0.0_);[Red]\(0.0\)"/>
    <numFmt numFmtId="184" formatCode="0_);[Red]\(0\)"/>
    <numFmt numFmtId="185" formatCode="0;[Red]0"/>
    <numFmt numFmtId="186" formatCode="0.00_);[Red]\(0.00\)"/>
    <numFmt numFmtId="187" formatCode="#,##0.0_);[Red]\(#,##0.0\)"/>
  </numFmts>
  <fonts count="53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16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12"/>
      <color indexed="9"/>
      <name val="ＭＳ 明朝"/>
      <family val="1"/>
    </font>
    <font>
      <b/>
      <sz val="14"/>
      <name val="ＭＳ ゴシック"/>
      <family val="3"/>
    </font>
    <font>
      <b/>
      <sz val="14"/>
      <name val="ＭＳ 明朝"/>
      <family val="1"/>
    </font>
    <font>
      <b/>
      <sz val="12"/>
      <color indexed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>
      <alignment/>
      <protection/>
    </xf>
    <xf numFmtId="0" fontId="51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178" fontId="7" fillId="0" borderId="0" xfId="48" applyNumberFormat="1" applyFont="1" applyAlignment="1">
      <alignment horizontal="center" vertical="center"/>
    </xf>
    <xf numFmtId="178" fontId="0" fillId="0" borderId="0" xfId="48" applyNumberFormat="1" applyFont="1" applyAlignment="1">
      <alignment/>
    </xf>
    <xf numFmtId="178" fontId="0" fillId="0" borderId="0" xfId="48" applyNumberFormat="1" applyFont="1" applyAlignment="1">
      <alignment vertical="center"/>
    </xf>
    <xf numFmtId="178" fontId="0" fillId="0" borderId="0" xfId="48" applyNumberFormat="1" applyFont="1" applyAlignment="1">
      <alignment vertical="center"/>
    </xf>
    <xf numFmtId="178" fontId="0" fillId="0" borderId="0" xfId="48" applyNumberFormat="1" applyFont="1" applyAlignment="1">
      <alignment/>
    </xf>
    <xf numFmtId="178" fontId="0" fillId="0" borderId="10" xfId="48" applyNumberFormat="1" applyFont="1" applyBorder="1" applyAlignment="1" applyProtection="1">
      <alignment horizontal="center" vertical="center"/>
      <protection/>
    </xf>
    <xf numFmtId="178" fontId="0" fillId="0" borderId="11" xfId="48" applyNumberFormat="1" applyFont="1" applyBorder="1" applyAlignment="1" applyProtection="1">
      <alignment horizontal="center" vertical="center"/>
      <protection/>
    </xf>
    <xf numFmtId="178" fontId="0" fillId="0" borderId="12" xfId="48" applyNumberFormat="1" applyFont="1" applyBorder="1" applyAlignment="1">
      <alignment horizontal="right" vertical="center"/>
    </xf>
    <xf numFmtId="178" fontId="0" fillId="0" borderId="13" xfId="48" applyNumberFormat="1" applyFont="1" applyBorder="1" applyAlignment="1">
      <alignment horizontal="center" vertical="center"/>
    </xf>
    <xf numFmtId="178" fontId="0" fillId="0" borderId="0" xfId="48" applyNumberFormat="1" applyFont="1" applyAlignment="1">
      <alignment/>
    </xf>
    <xf numFmtId="178" fontId="0" fillId="0" borderId="0" xfId="48" applyNumberFormat="1" applyFont="1" applyBorder="1" applyAlignment="1" applyProtection="1">
      <alignment horizontal="center"/>
      <protection/>
    </xf>
    <xf numFmtId="38" fontId="0" fillId="0" borderId="0" xfId="48" applyNumberFormat="1" applyFont="1" applyBorder="1" applyAlignment="1" applyProtection="1">
      <alignment horizontal="right"/>
      <protection/>
    </xf>
    <xf numFmtId="38" fontId="0" fillId="0" borderId="0" xfId="48" applyNumberFormat="1" applyFont="1" applyAlignment="1" applyProtection="1">
      <alignment horizontal="right"/>
      <protection/>
    </xf>
    <xf numFmtId="38" fontId="0" fillId="0" borderId="0" xfId="48" applyNumberFormat="1" applyFont="1" applyAlignment="1">
      <alignment/>
    </xf>
    <xf numFmtId="178" fontId="6" fillId="0" borderId="0" xfId="48" applyNumberFormat="1" applyFont="1" applyAlignment="1">
      <alignment vertical="top"/>
    </xf>
    <xf numFmtId="178" fontId="0" fillId="0" borderId="0" xfId="48" applyNumberFormat="1" applyFont="1" applyAlignment="1">
      <alignment vertical="top"/>
    </xf>
    <xf numFmtId="178" fontId="6" fillId="0" borderId="0" xfId="48" applyNumberFormat="1" applyFont="1" applyAlignment="1">
      <alignment horizontal="right" vertical="top"/>
    </xf>
    <xf numFmtId="178" fontId="0" fillId="0" borderId="0" xfId="48" applyNumberFormat="1" applyFont="1" applyFill="1" applyAlignment="1">
      <alignment/>
    </xf>
    <xf numFmtId="178" fontId="0" fillId="0" borderId="0" xfId="48" applyNumberFormat="1" applyFont="1" applyFill="1" applyBorder="1" applyAlignment="1">
      <alignment/>
    </xf>
    <xf numFmtId="178" fontId="0" fillId="0" borderId="14" xfId="48" applyNumberFormat="1" applyFont="1" applyBorder="1" applyAlignment="1" applyProtection="1">
      <alignment horizontal="center" vertical="center"/>
      <protection/>
    </xf>
    <xf numFmtId="178" fontId="0" fillId="0" borderId="0" xfId="48" applyNumberFormat="1" applyFont="1" applyAlignment="1">
      <alignment vertical="center"/>
    </xf>
    <xf numFmtId="178" fontId="0" fillId="0" borderId="0" xfId="48" applyNumberFormat="1" applyFont="1" applyFill="1" applyAlignment="1">
      <alignment vertical="center"/>
    </xf>
    <xf numFmtId="178" fontId="0" fillId="0" borderId="15" xfId="48" applyNumberFormat="1" applyFont="1" applyFill="1" applyBorder="1" applyAlignment="1" applyProtection="1">
      <alignment horizontal="center" vertical="center"/>
      <protection/>
    </xf>
    <xf numFmtId="178" fontId="0" fillId="0" borderId="10" xfId="48" applyNumberFormat="1" applyFont="1" applyBorder="1" applyAlignment="1" applyProtection="1">
      <alignment horizontal="center" vertical="center"/>
      <protection/>
    </xf>
    <xf numFmtId="178" fontId="0" fillId="0" borderId="16" xfId="48" applyNumberFormat="1" applyFont="1" applyBorder="1" applyAlignment="1" applyProtection="1">
      <alignment horizontal="center" vertical="center"/>
      <protection/>
    </xf>
    <xf numFmtId="178" fontId="0" fillId="0" borderId="0" xfId="48" applyNumberFormat="1" applyFont="1" applyBorder="1" applyAlignment="1" applyProtection="1">
      <alignment horizontal="center" vertical="center"/>
      <protection/>
    </xf>
    <xf numFmtId="38" fontId="0" fillId="0" borderId="0" xfId="48" applyNumberFormat="1" applyFont="1" applyBorder="1" applyAlignment="1" applyProtection="1">
      <alignment horizontal="right" vertical="center"/>
      <protection/>
    </xf>
    <xf numFmtId="38" fontId="0" fillId="0" borderId="0" xfId="48" applyNumberFormat="1" applyFont="1" applyFill="1" applyBorder="1" applyAlignment="1" applyProtection="1">
      <alignment horizontal="right" vertical="center"/>
      <protection/>
    </xf>
    <xf numFmtId="178" fontId="0" fillId="0" borderId="0" xfId="48" applyNumberFormat="1" applyFont="1" applyBorder="1" applyAlignment="1" applyProtection="1">
      <alignment horizontal="right" vertical="center"/>
      <protection/>
    </xf>
    <xf numFmtId="178" fontId="0" fillId="0" borderId="17" xfId="48" applyNumberFormat="1" applyFont="1" applyBorder="1" applyAlignment="1" applyProtection="1">
      <alignment horizontal="center" vertical="center"/>
      <protection/>
    </xf>
    <xf numFmtId="178" fontId="0" fillId="0" borderId="0" xfId="48" applyNumberFormat="1" applyFont="1" applyAlignment="1">
      <alignment vertical="top"/>
    </xf>
    <xf numFmtId="178" fontId="0" fillId="0" borderId="18" xfId="48" applyNumberFormat="1" applyFont="1" applyBorder="1" applyAlignment="1" applyProtection="1">
      <alignment horizontal="centerContinuous" vertical="center"/>
      <protection/>
    </xf>
    <xf numFmtId="178" fontId="0" fillId="0" borderId="19" xfId="48" applyNumberFormat="1" applyFont="1" applyBorder="1" applyAlignment="1" applyProtection="1">
      <alignment horizontal="centerContinuous" vertical="center"/>
      <protection/>
    </xf>
    <xf numFmtId="178" fontId="0" fillId="0" borderId="13" xfId="48" applyNumberFormat="1" applyFont="1" applyBorder="1" applyAlignment="1" applyProtection="1">
      <alignment horizontal="centerContinuous" vertical="center"/>
      <protection/>
    </xf>
    <xf numFmtId="178" fontId="0" fillId="0" borderId="12" xfId="48" applyNumberFormat="1" applyFont="1" applyBorder="1" applyAlignment="1" applyProtection="1">
      <alignment horizontal="centerContinuous" vertical="center"/>
      <protection/>
    </xf>
    <xf numFmtId="178" fontId="0" fillId="0" borderId="11" xfId="48" applyNumberFormat="1" applyFont="1" applyBorder="1" applyAlignment="1" applyProtection="1">
      <alignment horizontal="center" vertical="center"/>
      <protection/>
    </xf>
    <xf numFmtId="178" fontId="0" fillId="0" borderId="12" xfId="48" applyNumberFormat="1" applyFont="1" applyBorder="1" applyAlignment="1">
      <alignment horizontal="center" vertical="center"/>
    </xf>
    <xf numFmtId="178" fontId="0" fillId="0" borderId="12" xfId="48" applyNumberFormat="1" applyFont="1" applyBorder="1" applyAlignment="1">
      <alignment vertical="center"/>
    </xf>
    <xf numFmtId="178" fontId="0" fillId="0" borderId="13" xfId="48" applyNumberFormat="1" applyFont="1" applyBorder="1" applyAlignment="1">
      <alignment horizontal="center" vertical="center"/>
    </xf>
    <xf numFmtId="178" fontId="0" fillId="0" borderId="0" xfId="48" applyNumberFormat="1" applyFont="1" applyBorder="1" applyAlignment="1">
      <alignment horizontal="center" vertical="center"/>
    </xf>
    <xf numFmtId="178" fontId="0" fillId="0" borderId="0" xfId="48" applyNumberFormat="1" applyFont="1" applyBorder="1" applyAlignment="1" applyProtection="1">
      <alignment/>
      <protection/>
    </xf>
    <xf numFmtId="178" fontId="0" fillId="0" borderId="13" xfId="48" applyNumberFormat="1" applyFont="1" applyBorder="1" applyAlignment="1">
      <alignment vertical="center"/>
    </xf>
    <xf numFmtId="178" fontId="0" fillId="0" borderId="0" xfId="48" applyNumberFormat="1" applyFont="1" applyFill="1" applyAlignment="1" quotePrefix="1">
      <alignment vertical="center"/>
    </xf>
    <xf numFmtId="178" fontId="0" fillId="0" borderId="14" xfId="48" applyNumberFormat="1" applyFont="1" applyBorder="1" applyAlignment="1" applyProtection="1">
      <alignment horizontal="center" vertical="center"/>
      <protection/>
    </xf>
    <xf numFmtId="178" fontId="0" fillId="0" borderId="17" xfId="48" applyNumberFormat="1" applyFont="1" applyBorder="1" applyAlignment="1" applyProtection="1">
      <alignment horizontal="centerContinuous" vertical="center"/>
      <protection/>
    </xf>
    <xf numFmtId="178" fontId="0" fillId="0" borderId="11" xfId="48" applyNumberFormat="1" applyFont="1" applyFill="1" applyBorder="1" applyAlignment="1" applyProtection="1">
      <alignment horizontal="center" vertical="center"/>
      <protection/>
    </xf>
    <xf numFmtId="178" fontId="0" fillId="0" borderId="20" xfId="48" applyNumberFormat="1" applyFont="1" applyFill="1" applyBorder="1" applyAlignment="1">
      <alignment horizontal="center" vertical="center"/>
    </xf>
    <xf numFmtId="178" fontId="6" fillId="0" borderId="0" xfId="48" applyNumberFormat="1" applyFont="1" applyAlignment="1" quotePrefix="1">
      <alignment vertical="top"/>
    </xf>
    <xf numFmtId="178" fontId="7" fillId="0" borderId="0" xfId="48" applyNumberFormat="1" applyFont="1" applyBorder="1" applyAlignment="1">
      <alignment vertical="top"/>
    </xf>
    <xf numFmtId="0" fontId="0" fillId="0" borderId="0" xfId="0" applyFont="1" applyAlignment="1">
      <alignment/>
    </xf>
    <xf numFmtId="178" fontId="0" fillId="0" borderId="21" xfId="48" applyNumberFormat="1" applyFont="1" applyBorder="1" applyAlignment="1">
      <alignment horizontal="center" vertical="center"/>
    </xf>
    <xf numFmtId="178" fontId="0" fillId="0" borderId="16" xfId="48" applyNumberFormat="1" applyFont="1" applyBorder="1" applyAlignment="1">
      <alignment horizontal="center" vertical="center"/>
    </xf>
    <xf numFmtId="38" fontId="0" fillId="0" borderId="0" xfId="48" applyNumberFormat="1" applyFont="1" applyBorder="1" applyAlignment="1">
      <alignment horizontal="center" vertical="center"/>
    </xf>
    <xf numFmtId="38" fontId="0" fillId="0" borderId="0" xfId="48" applyNumberFormat="1" applyFont="1" applyFill="1" applyBorder="1" applyAlignment="1">
      <alignment horizontal="center" vertical="center"/>
    </xf>
    <xf numFmtId="178" fontId="0" fillId="0" borderId="0" xfId="48" applyNumberFormat="1" applyFont="1" applyBorder="1" applyAlignment="1">
      <alignment/>
    </xf>
    <xf numFmtId="178" fontId="1" fillId="0" borderId="0" xfId="48" applyNumberFormat="1" applyFont="1" applyBorder="1" applyAlignment="1">
      <alignment/>
    </xf>
    <xf numFmtId="178" fontId="0" fillId="0" borderId="0" xfId="48" applyNumberFormat="1" applyFont="1" applyBorder="1" applyAlignment="1">
      <alignment horizontal="center"/>
    </xf>
    <xf numFmtId="178" fontId="0" fillId="0" borderId="0" xfId="48" applyNumberFormat="1" applyFont="1" applyBorder="1" applyAlignment="1">
      <alignment horizontal="right" vertical="center"/>
    </xf>
    <xf numFmtId="178" fontId="0" fillId="0" borderId="16" xfId="48" applyNumberFormat="1" applyFont="1" applyBorder="1" applyAlignment="1">
      <alignment horizontal="right" vertical="center"/>
    </xf>
    <xf numFmtId="38" fontId="0" fillId="0" borderId="0" xfId="48" applyNumberFormat="1" applyFont="1" applyBorder="1" applyAlignment="1">
      <alignment horizontal="right" vertical="center"/>
    </xf>
    <xf numFmtId="178" fontId="0" fillId="0" borderId="16" xfId="48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181" fontId="0" fillId="0" borderId="0" xfId="48" applyNumberFormat="1" applyFont="1" applyBorder="1" applyAlignment="1" applyProtection="1">
      <alignment horizontal="center" vertical="center"/>
      <protection/>
    </xf>
    <xf numFmtId="178" fontId="0" fillId="0" borderId="0" xfId="48" applyNumberFormat="1" applyFont="1" applyAlignment="1">
      <alignment horizontal="right"/>
    </xf>
    <xf numFmtId="178" fontId="0" fillId="0" borderId="0" xfId="48" applyNumberFormat="1" applyFont="1" applyAlignment="1">
      <alignment horizontal="center"/>
    </xf>
    <xf numFmtId="178" fontId="0" fillId="0" borderId="10" xfId="48" applyNumberFormat="1" applyFont="1" applyBorder="1" applyAlignment="1" applyProtection="1">
      <alignment horizontal="distributed" vertical="center"/>
      <protection/>
    </xf>
    <xf numFmtId="178" fontId="0" fillId="0" borderId="0" xfId="48" applyNumberFormat="1" applyFont="1" applyBorder="1" applyAlignment="1">
      <alignment horizontal="right"/>
    </xf>
    <xf numFmtId="178" fontId="0" fillId="0" borderId="22" xfId="48" applyNumberFormat="1" applyFont="1" applyBorder="1" applyAlignment="1">
      <alignment/>
    </xf>
    <xf numFmtId="178" fontId="0" fillId="0" borderId="23" xfId="48" applyNumberFormat="1" applyFont="1" applyBorder="1" applyAlignment="1">
      <alignment/>
    </xf>
    <xf numFmtId="178" fontId="0" fillId="0" borderId="23" xfId="48" applyNumberFormat="1" applyFont="1" applyBorder="1" applyAlignment="1">
      <alignment horizontal="center"/>
    </xf>
    <xf numFmtId="178" fontId="0" fillId="0" borderId="23" xfId="48" applyNumberFormat="1" applyFont="1" applyBorder="1" applyAlignment="1">
      <alignment horizontal="right"/>
    </xf>
    <xf numFmtId="178" fontId="0" fillId="0" borderId="16" xfId="48" applyNumberFormat="1" applyFont="1" applyBorder="1" applyAlignment="1">
      <alignment horizontal="right"/>
    </xf>
    <xf numFmtId="178" fontId="0" fillId="0" borderId="22" xfId="48" applyNumberFormat="1" applyFont="1" applyBorder="1" applyAlignment="1">
      <alignment horizontal="right"/>
    </xf>
    <xf numFmtId="181" fontId="0" fillId="0" borderId="0" xfId="48" applyNumberFormat="1" applyFont="1" applyBorder="1" applyAlignment="1" applyProtection="1">
      <alignment horizontal="right" vertical="center"/>
      <protection/>
    </xf>
    <xf numFmtId="38" fontId="0" fillId="0" borderId="0" xfId="48" applyFont="1" applyAlignment="1">
      <alignment horizontal="right"/>
    </xf>
    <xf numFmtId="38" fontId="0" fillId="0" borderId="0" xfId="48" applyFont="1" applyBorder="1" applyAlignment="1" applyProtection="1">
      <alignment horizontal="right" vertical="center"/>
      <protection/>
    </xf>
    <xf numFmtId="38" fontId="0" fillId="0" borderId="0" xfId="48" applyFont="1" applyBorder="1" applyAlignment="1">
      <alignment horizontal="right"/>
    </xf>
    <xf numFmtId="38" fontId="0" fillId="0" borderId="23" xfId="48" applyFont="1" applyBorder="1" applyAlignment="1">
      <alignment horizontal="right"/>
    </xf>
    <xf numFmtId="38" fontId="0" fillId="0" borderId="13" xfId="48" applyFont="1" applyBorder="1" applyAlignment="1" applyProtection="1">
      <alignment horizontal="right" vertical="center"/>
      <protection/>
    </xf>
    <xf numFmtId="38" fontId="0" fillId="0" borderId="0" xfId="48" applyFont="1" applyAlignment="1">
      <alignment/>
    </xf>
    <xf numFmtId="38" fontId="0" fillId="0" borderId="23" xfId="48" applyFont="1" applyBorder="1" applyAlignment="1">
      <alignment/>
    </xf>
    <xf numFmtId="178" fontId="0" fillId="0" borderId="0" xfId="48" applyNumberFormat="1" applyFont="1" applyFill="1" applyBorder="1" applyAlignment="1" applyProtection="1">
      <alignment horizontal="center"/>
      <protection/>
    </xf>
    <xf numFmtId="38" fontId="0" fillId="0" borderId="23" xfId="48" applyNumberFormat="1" applyFont="1" applyBorder="1" applyAlignment="1">
      <alignment/>
    </xf>
    <xf numFmtId="178" fontId="0" fillId="0" borderId="0" xfId="48" applyNumberFormat="1" applyFont="1" applyAlignment="1">
      <alignment vertical="center"/>
    </xf>
    <xf numFmtId="178" fontId="0" fillId="0" borderId="0" xfId="48" applyNumberFormat="1" applyFont="1" applyAlignment="1">
      <alignment/>
    </xf>
    <xf numFmtId="178" fontId="0" fillId="0" borderId="0" xfId="48" applyNumberFormat="1" applyFont="1" applyFill="1" applyAlignment="1" quotePrefix="1">
      <alignment vertical="center"/>
    </xf>
    <xf numFmtId="178" fontId="0" fillId="0" borderId="0" xfId="48" applyNumberFormat="1" applyFont="1" applyFill="1" applyAlignment="1">
      <alignment/>
    </xf>
    <xf numFmtId="178" fontId="0" fillId="0" borderId="0" xfId="48" applyNumberFormat="1" applyFont="1" applyFill="1" applyAlignment="1">
      <alignment vertical="center"/>
    </xf>
    <xf numFmtId="178" fontId="0" fillId="0" borderId="24" xfId="48" applyNumberFormat="1" applyFont="1" applyBorder="1" applyAlignment="1">
      <alignment vertical="center"/>
    </xf>
    <xf numFmtId="178" fontId="0" fillId="0" borderId="17" xfId="48" applyNumberFormat="1" applyFont="1" applyBorder="1" applyAlignment="1" applyProtection="1">
      <alignment horizontal="center" vertical="center"/>
      <protection/>
    </xf>
    <xf numFmtId="178" fontId="0" fillId="0" borderId="14" xfId="48" applyNumberFormat="1" applyFont="1" applyBorder="1" applyAlignment="1" applyProtection="1">
      <alignment horizontal="center" vertical="center"/>
      <protection/>
    </xf>
    <xf numFmtId="178" fontId="0" fillId="0" borderId="18" xfId="48" applyNumberFormat="1" applyFont="1" applyBorder="1" applyAlignment="1" applyProtection="1">
      <alignment horizontal="centerContinuous" vertical="center"/>
      <protection/>
    </xf>
    <xf numFmtId="178" fontId="0" fillId="0" borderId="19" xfId="48" applyNumberFormat="1" applyFont="1" applyBorder="1" applyAlignment="1" applyProtection="1">
      <alignment horizontal="centerContinuous" vertical="center"/>
      <protection/>
    </xf>
    <xf numFmtId="178" fontId="0" fillId="0" borderId="0" xfId="48" applyNumberFormat="1" applyFont="1" applyBorder="1" applyAlignment="1" applyProtection="1">
      <alignment vertical="center"/>
      <protection/>
    </xf>
    <xf numFmtId="178" fontId="0" fillId="0" borderId="10" xfId="48" applyNumberFormat="1" applyFont="1" applyBorder="1" applyAlignment="1" applyProtection="1">
      <alignment horizontal="center" vertical="center"/>
      <protection/>
    </xf>
    <xf numFmtId="178" fontId="0" fillId="0" borderId="11" xfId="48" applyNumberFormat="1" applyFont="1" applyBorder="1" applyAlignment="1" applyProtection="1">
      <alignment horizontal="center" vertical="center"/>
      <protection/>
    </xf>
    <xf numFmtId="178" fontId="0" fillId="0" borderId="13" xfId="48" applyNumberFormat="1" applyFont="1" applyBorder="1" applyAlignment="1" applyProtection="1">
      <alignment horizontal="centerContinuous" vertical="center"/>
      <protection/>
    </xf>
    <xf numFmtId="178" fontId="0" fillId="0" borderId="12" xfId="48" applyNumberFormat="1" applyFont="1" applyBorder="1" applyAlignment="1" applyProtection="1">
      <alignment horizontal="centerContinuous" vertical="center"/>
      <protection/>
    </xf>
    <xf numFmtId="178" fontId="0" fillId="0" borderId="25" xfId="48" applyNumberFormat="1" applyFont="1" applyBorder="1" applyAlignment="1" applyProtection="1">
      <alignment horizontal="center" vertical="center"/>
      <protection/>
    </xf>
    <xf numFmtId="178" fontId="0" fillId="0" borderId="0" xfId="48" applyNumberFormat="1" applyFont="1" applyBorder="1" applyAlignment="1" applyProtection="1">
      <alignment horizontal="center" vertical="center"/>
      <protection/>
    </xf>
    <xf numFmtId="178" fontId="0" fillId="0" borderId="12" xfId="48" applyNumberFormat="1" applyFont="1" applyBorder="1" applyAlignment="1">
      <alignment horizontal="center" vertical="center"/>
    </xf>
    <xf numFmtId="178" fontId="0" fillId="0" borderId="20" xfId="48" applyNumberFormat="1" applyFont="1" applyBorder="1" applyAlignment="1" applyProtection="1">
      <alignment horizontal="center" vertical="center"/>
      <protection/>
    </xf>
    <xf numFmtId="178" fontId="0" fillId="0" borderId="13" xfId="48" applyNumberFormat="1" applyFont="1" applyBorder="1" applyAlignment="1">
      <alignment horizontal="center" vertical="center"/>
    </xf>
    <xf numFmtId="178" fontId="0" fillId="0" borderId="26" xfId="48" applyNumberFormat="1" applyFont="1" applyBorder="1" applyAlignment="1">
      <alignment horizontal="center" vertical="center"/>
    </xf>
    <xf numFmtId="178" fontId="0" fillId="0" borderId="12" xfId="48" applyNumberFormat="1" applyFont="1" applyBorder="1" applyAlignment="1">
      <alignment horizontal="right" vertical="center"/>
    </xf>
    <xf numFmtId="178" fontId="0" fillId="0" borderId="12" xfId="48" applyNumberFormat="1" applyFont="1" applyBorder="1" applyAlignment="1">
      <alignment vertical="center"/>
    </xf>
    <xf numFmtId="178" fontId="0" fillId="0" borderId="21" xfId="48" applyNumberFormat="1" applyFont="1" applyBorder="1" applyAlignment="1">
      <alignment horizontal="center" vertical="center"/>
    </xf>
    <xf numFmtId="178" fontId="0" fillId="0" borderId="0" xfId="48" applyNumberFormat="1" applyFont="1" applyBorder="1" applyAlignment="1">
      <alignment horizontal="center" vertical="center"/>
    </xf>
    <xf numFmtId="178" fontId="0" fillId="0" borderId="10" xfId="48" applyNumberFormat="1" applyFont="1" applyBorder="1" applyAlignment="1" applyProtection="1">
      <alignment horizontal="distributed" vertical="center"/>
      <protection/>
    </xf>
    <xf numFmtId="38" fontId="0" fillId="0" borderId="0" xfId="48" applyNumberFormat="1" applyFont="1" applyAlignment="1">
      <alignment/>
    </xf>
    <xf numFmtId="178" fontId="0" fillId="0" borderId="17" xfId="48" applyNumberFormat="1" applyFont="1" applyBorder="1" applyAlignment="1" applyProtection="1">
      <alignment horizontal="centerContinuous" vertical="center"/>
      <protection/>
    </xf>
    <xf numFmtId="178" fontId="0" fillId="0" borderId="15" xfId="48" applyNumberFormat="1" applyFont="1" applyFill="1" applyBorder="1" applyAlignment="1" applyProtection="1">
      <alignment horizontal="center" vertical="center"/>
      <protection/>
    </xf>
    <xf numFmtId="178" fontId="0" fillId="0" borderId="11" xfId="48" applyNumberFormat="1" applyFont="1" applyFill="1" applyBorder="1" applyAlignment="1" applyProtection="1">
      <alignment horizontal="center" vertical="center"/>
      <protection/>
    </xf>
    <xf numFmtId="178" fontId="0" fillId="0" borderId="20" xfId="48" applyNumberFormat="1" applyFont="1" applyFill="1" applyBorder="1" applyAlignment="1">
      <alignment horizontal="center" vertical="center"/>
    </xf>
    <xf numFmtId="178" fontId="0" fillId="0" borderId="13" xfId="48" applyNumberFormat="1" applyFont="1" applyBorder="1" applyAlignment="1">
      <alignment vertical="center"/>
    </xf>
    <xf numFmtId="178" fontId="0" fillId="0" borderId="27" xfId="48" applyNumberFormat="1" applyFont="1" applyBorder="1" applyAlignment="1" applyProtection="1">
      <alignment horizontal="right" vertical="center"/>
      <protection/>
    </xf>
    <xf numFmtId="178" fontId="0" fillId="0" borderId="28" xfId="48" applyNumberFormat="1" applyFont="1" applyBorder="1" applyAlignment="1" applyProtection="1">
      <alignment horizontal="right" vertical="center"/>
      <protection/>
    </xf>
    <xf numFmtId="38" fontId="0" fillId="0" borderId="0" xfId="48" applyNumberFormat="1" applyFont="1" applyAlignment="1" applyProtection="1">
      <alignment horizontal="right"/>
      <protection/>
    </xf>
    <xf numFmtId="178" fontId="0" fillId="0" borderId="16" xfId="48" applyNumberFormat="1" applyFont="1" applyBorder="1" applyAlignment="1" applyProtection="1">
      <alignment horizontal="right" vertical="center"/>
      <protection/>
    </xf>
    <xf numFmtId="178" fontId="0" fillId="0" borderId="0" xfId="48" applyNumberFormat="1" applyFont="1" applyBorder="1" applyAlignment="1" applyProtection="1">
      <alignment horizontal="right" vertical="center"/>
      <protection/>
    </xf>
    <xf numFmtId="38" fontId="0" fillId="0" borderId="0" xfId="48" applyNumberFormat="1" applyFont="1" applyBorder="1" applyAlignment="1" applyProtection="1">
      <alignment horizontal="right"/>
      <protection/>
    </xf>
    <xf numFmtId="1" fontId="0" fillId="0" borderId="28" xfId="48" applyNumberFormat="1" applyFont="1" applyBorder="1" applyAlignment="1" applyProtection="1">
      <alignment horizontal="right" vertical="center"/>
      <protection/>
    </xf>
    <xf numFmtId="1" fontId="0" fillId="0" borderId="0" xfId="48" applyNumberFormat="1" applyFont="1" applyBorder="1" applyAlignment="1" applyProtection="1">
      <alignment horizontal="right" vertical="center"/>
      <protection/>
    </xf>
    <xf numFmtId="184" fontId="0" fillId="0" borderId="0" xfId="48" applyNumberFormat="1" applyFont="1" applyBorder="1" applyAlignment="1" applyProtection="1">
      <alignment horizontal="center" vertical="center"/>
      <protection/>
    </xf>
    <xf numFmtId="184" fontId="0" fillId="0" borderId="0" xfId="48" applyNumberFormat="1" applyFont="1" applyFill="1" applyBorder="1" applyAlignment="1" applyProtection="1">
      <alignment horizontal="center" vertical="center"/>
      <protection/>
    </xf>
    <xf numFmtId="184" fontId="0" fillId="0" borderId="0" xfId="48" applyNumberFormat="1" applyFont="1" applyAlignment="1">
      <alignment/>
    </xf>
    <xf numFmtId="184" fontId="0" fillId="0" borderId="0" xfId="48" applyNumberFormat="1" applyFont="1" applyAlignment="1">
      <alignment horizontal="right"/>
    </xf>
    <xf numFmtId="184" fontId="0" fillId="0" borderId="23" xfId="48" applyNumberFormat="1" applyFont="1" applyBorder="1" applyAlignment="1">
      <alignment/>
    </xf>
    <xf numFmtId="38" fontId="0" fillId="0" borderId="0" xfId="48" applyNumberFormat="1" applyFont="1" applyBorder="1" applyAlignment="1">
      <alignment horizontal="right"/>
    </xf>
    <xf numFmtId="38" fontId="0" fillId="0" borderId="23" xfId="48" applyNumberFormat="1" applyFont="1" applyBorder="1" applyAlignment="1">
      <alignment horizontal="right"/>
    </xf>
    <xf numFmtId="0" fontId="0" fillId="0" borderId="0" xfId="48" applyNumberFormat="1" applyFont="1" applyAlignment="1">
      <alignment/>
    </xf>
    <xf numFmtId="0" fontId="0" fillId="0" borderId="0" xfId="48" applyNumberFormat="1" applyFont="1" applyAlignment="1">
      <alignment horizontal="right"/>
    </xf>
    <xf numFmtId="0" fontId="0" fillId="0" borderId="0" xfId="48" applyNumberFormat="1" applyFont="1" applyBorder="1" applyAlignment="1">
      <alignment horizontal="right" vertical="center"/>
    </xf>
    <xf numFmtId="0" fontId="0" fillId="0" borderId="23" xfId="48" applyNumberFormat="1" applyFont="1" applyBorder="1" applyAlignment="1">
      <alignment/>
    </xf>
    <xf numFmtId="0" fontId="0" fillId="0" borderId="0" xfId="48" applyNumberFormat="1" applyFont="1" applyFill="1" applyBorder="1" applyAlignment="1">
      <alignment horizontal="right" vertical="center"/>
    </xf>
    <xf numFmtId="0" fontId="0" fillId="0" borderId="0" xfId="48" applyNumberFormat="1" applyFont="1" applyBorder="1" applyAlignment="1">
      <alignment horizontal="right"/>
    </xf>
    <xf numFmtId="0" fontId="0" fillId="0" borderId="0" xfId="48" applyNumberFormat="1" applyFont="1" applyBorder="1" applyAlignment="1" applyProtection="1">
      <alignment horizontal="right" vertical="center"/>
      <protection/>
    </xf>
    <xf numFmtId="0" fontId="0" fillId="0" borderId="23" xfId="48" applyNumberFormat="1" applyFont="1" applyBorder="1" applyAlignment="1">
      <alignment horizontal="right"/>
    </xf>
    <xf numFmtId="178" fontId="0" fillId="0" borderId="27" xfId="48" applyNumberFormat="1" applyFont="1" applyBorder="1" applyAlignment="1" applyProtection="1">
      <alignment vertical="center"/>
      <protection/>
    </xf>
    <xf numFmtId="182" fontId="0" fillId="0" borderId="28" xfId="48" applyNumberFormat="1" applyFont="1" applyBorder="1" applyAlignment="1" applyProtection="1">
      <alignment horizontal="right" vertical="center"/>
      <protection/>
    </xf>
    <xf numFmtId="181" fontId="0" fillId="0" borderId="28" xfId="48" applyNumberFormat="1" applyFont="1" applyBorder="1" applyAlignment="1" applyProtection="1">
      <alignment horizontal="right" vertical="center"/>
      <protection/>
    </xf>
    <xf numFmtId="178" fontId="0" fillId="0" borderId="16" xfId="48" applyNumberFormat="1" applyFont="1" applyBorder="1" applyAlignment="1" applyProtection="1">
      <alignment vertical="center"/>
      <protection/>
    </xf>
    <xf numFmtId="182" fontId="0" fillId="0" borderId="0" xfId="48" applyNumberFormat="1" applyFont="1" applyBorder="1" applyAlignment="1" applyProtection="1">
      <alignment horizontal="right" vertical="center"/>
      <protection/>
    </xf>
    <xf numFmtId="178" fontId="10" fillId="0" borderId="0" xfId="48" applyNumberFormat="1" applyFont="1" applyAlignment="1">
      <alignment horizontal="center" vertical="center"/>
    </xf>
    <xf numFmtId="178" fontId="0" fillId="0" borderId="16" xfId="48" applyNumberFormat="1" applyFont="1" applyBorder="1" applyAlignment="1">
      <alignment/>
    </xf>
    <xf numFmtId="178" fontId="0" fillId="0" borderId="20" xfId="48" applyNumberFormat="1" applyFont="1" applyBorder="1" applyAlignment="1" applyProtection="1">
      <alignment horizontal="center" vertical="center"/>
      <protection/>
    </xf>
    <xf numFmtId="178" fontId="0" fillId="0" borderId="11" xfId="48" applyNumberFormat="1" applyFont="1" applyBorder="1" applyAlignment="1">
      <alignment horizontal="center"/>
    </xf>
    <xf numFmtId="178" fontId="0" fillId="0" borderId="11" xfId="48" applyNumberFormat="1" applyFont="1" applyBorder="1" applyAlignment="1" applyProtection="1">
      <alignment horizontal="left" vertical="center" indent="2"/>
      <protection/>
    </xf>
    <xf numFmtId="38" fontId="11" fillId="0" borderId="0" xfId="48" applyNumberFormat="1" applyFont="1" applyBorder="1" applyAlignment="1" applyProtection="1">
      <alignment horizontal="right"/>
      <protection/>
    </xf>
    <xf numFmtId="178" fontId="11" fillId="0" borderId="0" xfId="48" applyNumberFormat="1" applyFont="1" applyAlignment="1">
      <alignment/>
    </xf>
    <xf numFmtId="178" fontId="0" fillId="0" borderId="0" xfId="48" applyNumberFormat="1" applyFont="1" applyAlignment="1">
      <alignment vertical="center"/>
    </xf>
    <xf numFmtId="178" fontId="0" fillId="0" borderId="0" xfId="48" applyNumberFormat="1" applyFont="1" applyFill="1" applyAlignment="1">
      <alignment vertical="center"/>
    </xf>
    <xf numFmtId="178" fontId="12" fillId="0" borderId="0" xfId="48" applyNumberFormat="1" applyFont="1" applyAlignment="1">
      <alignment/>
    </xf>
    <xf numFmtId="178" fontId="0" fillId="0" borderId="12" xfId="48" applyNumberFormat="1" applyFont="1" applyBorder="1" applyAlignment="1">
      <alignment horizontal="right" vertical="center" indent="1"/>
    </xf>
    <xf numFmtId="178" fontId="13" fillId="0" borderId="0" xfId="48" applyNumberFormat="1" applyFont="1" applyAlignment="1">
      <alignment/>
    </xf>
    <xf numFmtId="178" fontId="11" fillId="0" borderId="28" xfId="48" applyNumberFormat="1" applyFont="1" applyBorder="1" applyAlignment="1" applyProtection="1">
      <alignment horizontal="center" vertical="center"/>
      <protection/>
    </xf>
    <xf numFmtId="0" fontId="0" fillId="0" borderId="0" xfId="48" applyNumberFormat="1" applyFont="1" applyBorder="1" applyAlignment="1" applyProtection="1">
      <alignment horizontal="center" vertical="center"/>
      <protection/>
    </xf>
    <xf numFmtId="178" fontId="0" fillId="0" borderId="0" xfId="48" applyNumberFormat="1" applyFont="1" applyAlignment="1">
      <alignment/>
    </xf>
    <xf numFmtId="178" fontId="0" fillId="0" borderId="17" xfId="48" applyNumberFormat="1" applyFont="1" applyBorder="1" applyAlignment="1" applyProtection="1">
      <alignment horizontal="center" vertical="center"/>
      <protection/>
    </xf>
    <xf numFmtId="178" fontId="0" fillId="0" borderId="20" xfId="48" applyNumberFormat="1" applyFont="1" applyBorder="1" applyAlignment="1" applyProtection="1">
      <alignment horizontal="left" vertical="center" indent="2"/>
      <protection/>
    </xf>
    <xf numFmtId="178" fontId="0" fillId="0" borderId="20" xfId="48" applyNumberFormat="1" applyFont="1" applyBorder="1" applyAlignment="1" applyProtection="1">
      <alignment horizontal="left" vertical="center" indent="2"/>
      <protection/>
    </xf>
    <xf numFmtId="182" fontId="0" fillId="0" borderId="28" xfId="48" applyNumberFormat="1" applyFont="1" applyBorder="1" applyAlignment="1" applyProtection="1">
      <alignment horizontal="center" vertical="center"/>
      <protection/>
    </xf>
    <xf numFmtId="182" fontId="0" fillId="0" borderId="0" xfId="48" applyNumberFormat="1" applyFont="1" applyBorder="1" applyAlignment="1" applyProtection="1">
      <alignment horizontal="center" vertical="center"/>
      <protection/>
    </xf>
    <xf numFmtId="178" fontId="0" fillId="0" borderId="12" xfId="48" applyNumberFormat="1" applyFont="1" applyBorder="1" applyAlignment="1">
      <alignment horizontal="left" vertical="center" indent="2"/>
    </xf>
    <xf numFmtId="178" fontId="4" fillId="0" borderId="0" xfId="48" applyNumberFormat="1" applyFont="1" applyAlignment="1">
      <alignment horizontal="distributed" vertical="center" indent="2"/>
    </xf>
    <xf numFmtId="178" fontId="0" fillId="0" borderId="0" xfId="48" applyNumberFormat="1" applyFont="1" applyAlignment="1">
      <alignment horizontal="distributed" vertical="center" indent="2"/>
    </xf>
    <xf numFmtId="178" fontId="0" fillId="0" borderId="0" xfId="48" applyNumberFormat="1" applyFont="1" applyAlignment="1">
      <alignment horizontal="distributed" vertical="center" indent="2"/>
    </xf>
    <xf numFmtId="178" fontId="0" fillId="0" borderId="10" xfId="48" applyNumberFormat="1" applyFont="1" applyBorder="1" applyAlignment="1" applyProtection="1">
      <alignment horizontal="distributed" vertical="center"/>
      <protection/>
    </xf>
    <xf numFmtId="38" fontId="0" fillId="0" borderId="10" xfId="48" applyFont="1" applyBorder="1" applyAlignment="1" applyProtection="1">
      <alignment horizontal="distributed" vertical="center"/>
      <protection/>
    </xf>
    <xf numFmtId="0" fontId="0" fillId="0" borderId="10" xfId="48" applyNumberFormat="1" applyFont="1" applyBorder="1" applyAlignment="1" applyProtection="1">
      <alignment horizontal="distributed" vertical="center"/>
      <protection/>
    </xf>
    <xf numFmtId="181" fontId="52" fillId="0" borderId="10" xfId="48" applyNumberFormat="1" applyFont="1" applyBorder="1" applyAlignment="1" applyProtection="1">
      <alignment horizontal="distributed" vertical="center"/>
      <protection/>
    </xf>
    <xf numFmtId="0" fontId="52" fillId="0" borderId="10" xfId="48" applyNumberFormat="1" applyFont="1" applyBorder="1" applyAlignment="1" applyProtection="1">
      <alignment horizontal="distributed" vertical="center"/>
      <protection/>
    </xf>
    <xf numFmtId="0" fontId="52" fillId="0" borderId="29" xfId="48" applyNumberFormat="1" applyFont="1" applyBorder="1" applyAlignment="1" applyProtection="1">
      <alignment horizontal="distributed" vertical="center"/>
      <protection/>
    </xf>
    <xf numFmtId="181" fontId="52" fillId="0" borderId="29" xfId="48" applyNumberFormat="1" applyFont="1" applyBorder="1" applyAlignment="1" applyProtection="1">
      <alignment horizontal="distributed" vertical="center"/>
      <protection/>
    </xf>
    <xf numFmtId="0" fontId="0" fillId="0" borderId="29" xfId="48" applyNumberFormat="1" applyFont="1" applyBorder="1" applyAlignment="1" applyProtection="1">
      <alignment horizontal="center" vertical="center"/>
      <protection/>
    </xf>
    <xf numFmtId="0" fontId="52" fillId="0" borderId="0" xfId="48" applyNumberFormat="1" applyFont="1" applyBorder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horizontal="distributed" vertical="center"/>
      <protection/>
    </xf>
    <xf numFmtId="178" fontId="11" fillId="0" borderId="16" xfId="48" applyNumberFormat="1" applyFont="1" applyFill="1" applyBorder="1" applyAlignment="1" applyProtection="1">
      <alignment horizontal="right" vertical="center"/>
      <protection/>
    </xf>
    <xf numFmtId="178" fontId="11" fillId="0" borderId="0" xfId="48" applyNumberFormat="1" applyFont="1" applyFill="1" applyBorder="1" applyAlignment="1" applyProtection="1">
      <alignment horizontal="right" vertical="center"/>
      <protection/>
    </xf>
    <xf numFmtId="38" fontId="11" fillId="0" borderId="0" xfId="48" applyNumberFormat="1" applyFont="1" applyFill="1" applyBorder="1" applyAlignment="1" applyProtection="1">
      <alignment horizontal="right" vertical="center"/>
      <protection/>
    </xf>
    <xf numFmtId="182" fontId="11" fillId="0" borderId="0" xfId="48" applyNumberFormat="1" applyFont="1" applyFill="1" applyBorder="1" applyAlignment="1" applyProtection="1">
      <alignment horizontal="right" vertical="center"/>
      <protection/>
    </xf>
    <xf numFmtId="178" fontId="11" fillId="0" borderId="0" xfId="48" applyNumberFormat="1" applyFont="1" applyFill="1" applyBorder="1" applyAlignment="1" applyProtection="1">
      <alignment horizontal="center" vertical="center"/>
      <protection/>
    </xf>
    <xf numFmtId="1" fontId="11" fillId="0" borderId="0" xfId="48" applyNumberFormat="1" applyFont="1" applyFill="1" applyBorder="1" applyAlignment="1" applyProtection="1">
      <alignment horizontal="right" vertical="center"/>
      <protection/>
    </xf>
    <xf numFmtId="38" fontId="11" fillId="0" borderId="10" xfId="48" applyFont="1" applyBorder="1" applyAlignment="1" applyProtection="1">
      <alignment horizontal="distributed" vertical="center"/>
      <protection/>
    </xf>
    <xf numFmtId="187" fontId="11" fillId="0" borderId="27" xfId="48" applyNumberFormat="1" applyFont="1" applyFill="1" applyBorder="1" applyAlignment="1" applyProtection="1">
      <alignment vertical="center"/>
      <protection/>
    </xf>
    <xf numFmtId="183" fontId="11" fillId="0" borderId="28" xfId="48" applyNumberFormat="1" applyFont="1" applyFill="1" applyBorder="1" applyAlignment="1" applyProtection="1">
      <alignment vertical="center"/>
      <protection/>
    </xf>
    <xf numFmtId="182" fontId="11" fillId="0" borderId="28" xfId="48" applyNumberFormat="1" applyFont="1" applyFill="1" applyBorder="1" applyAlignment="1" applyProtection="1">
      <alignment vertical="center"/>
      <protection/>
    </xf>
    <xf numFmtId="184" fontId="11" fillId="0" borderId="28" xfId="48" applyNumberFormat="1" applyFont="1" applyFill="1" applyBorder="1" applyAlignment="1" applyProtection="1">
      <alignment vertical="center"/>
      <protection/>
    </xf>
    <xf numFmtId="187" fontId="11" fillId="0" borderId="28" xfId="48" applyNumberFormat="1" applyFont="1" applyFill="1" applyBorder="1" applyAlignment="1" applyProtection="1">
      <alignment vertical="center"/>
      <protection/>
    </xf>
    <xf numFmtId="183" fontId="11" fillId="0" borderId="28" xfId="48" applyNumberFormat="1" applyFont="1" applyFill="1" applyBorder="1" applyAlignment="1" applyProtection="1">
      <alignment horizontal="center" vertical="center"/>
      <protection/>
    </xf>
    <xf numFmtId="178" fontId="11" fillId="0" borderId="16" xfId="48" applyNumberFormat="1" applyFont="1" applyFill="1" applyBorder="1" applyAlignment="1" applyProtection="1">
      <alignment vertical="center"/>
      <protection/>
    </xf>
    <xf numFmtId="178" fontId="11" fillId="0" borderId="0" xfId="48" applyNumberFormat="1" applyFont="1" applyFill="1" applyBorder="1" applyAlignment="1" applyProtection="1">
      <alignment vertical="center"/>
      <protection/>
    </xf>
    <xf numFmtId="181" fontId="11" fillId="0" borderId="0" xfId="48" applyNumberFormat="1" applyFont="1" applyFill="1" applyBorder="1" applyAlignment="1" applyProtection="1">
      <alignment horizontal="right" vertical="center"/>
      <protection/>
    </xf>
    <xf numFmtId="182" fontId="11" fillId="0" borderId="0" xfId="48" applyNumberFormat="1" applyFont="1" applyFill="1" applyBorder="1" applyAlignment="1" applyProtection="1">
      <alignment horizontal="center" vertical="center"/>
      <protection/>
    </xf>
    <xf numFmtId="178" fontId="11" fillId="0" borderId="27" xfId="48" applyNumberFormat="1" applyFont="1" applyFill="1" applyBorder="1" applyAlignment="1" applyProtection="1">
      <alignment horizontal="right" vertical="center"/>
      <protection/>
    </xf>
    <xf numFmtId="178" fontId="11" fillId="0" borderId="28" xfId="48" applyNumberFormat="1" applyFont="1" applyFill="1" applyBorder="1" applyAlignment="1" applyProtection="1">
      <alignment horizontal="right" vertical="center"/>
      <protection/>
    </xf>
    <xf numFmtId="181" fontId="11" fillId="0" borderId="28" xfId="48" applyNumberFormat="1" applyFont="1" applyFill="1" applyBorder="1" applyAlignment="1" applyProtection="1">
      <alignment horizontal="right" vertical="center"/>
      <protection/>
    </xf>
    <xf numFmtId="0" fontId="11" fillId="0" borderId="28" xfId="48" applyNumberFormat="1" applyFont="1" applyFill="1" applyBorder="1" applyAlignment="1" applyProtection="1">
      <alignment horizontal="right" vertical="center"/>
      <protection/>
    </xf>
    <xf numFmtId="182" fontId="11" fillId="0" borderId="28" xfId="48" applyNumberFormat="1" applyFont="1" applyFill="1" applyBorder="1" applyAlignment="1" applyProtection="1">
      <alignment horizontal="right" vertical="center"/>
      <protection/>
    </xf>
    <xf numFmtId="178" fontId="13" fillId="0" borderId="28" xfId="48" applyNumberFormat="1" applyFont="1" applyFill="1" applyBorder="1" applyAlignment="1" applyProtection="1">
      <alignment horizontal="right" vertical="center"/>
      <protection/>
    </xf>
    <xf numFmtId="178" fontId="16" fillId="0" borderId="0" xfId="48" applyNumberFormat="1" applyFont="1" applyAlignment="1">
      <alignment horizontal="distributed" vertical="center" indent="2"/>
    </xf>
    <xf numFmtId="178" fontId="0" fillId="0" borderId="14" xfId="48" applyNumberFormat="1" applyFont="1" applyBorder="1" applyAlignment="1" applyProtection="1">
      <alignment horizontal="center" vertical="center" wrapText="1"/>
      <protection/>
    </xf>
    <xf numFmtId="178" fontId="0" fillId="0" borderId="11" xfId="48" applyNumberFormat="1" applyFont="1" applyBorder="1" applyAlignment="1" applyProtection="1">
      <alignment horizontal="center" vertical="center"/>
      <protection/>
    </xf>
    <xf numFmtId="178" fontId="0" fillId="0" borderId="10" xfId="48" applyNumberFormat="1" applyFont="1" applyBorder="1" applyAlignment="1" applyProtection="1">
      <alignment horizontal="center" vertical="center"/>
      <protection/>
    </xf>
    <xf numFmtId="178" fontId="0" fillId="0" borderId="10" xfId="48" applyNumberFormat="1" applyFont="1" applyBorder="1" applyAlignment="1" applyProtection="1">
      <alignment horizontal="center" vertical="center"/>
      <protection/>
    </xf>
    <xf numFmtId="178" fontId="0" fillId="0" borderId="30" xfId="48" applyNumberFormat="1" applyFont="1" applyBorder="1" applyAlignment="1" applyProtection="1">
      <alignment horizontal="distributed" vertical="center" indent="1"/>
      <protection/>
    </xf>
    <xf numFmtId="178" fontId="0" fillId="0" borderId="31" xfId="48" applyNumberFormat="1" applyFont="1" applyBorder="1" applyAlignment="1" applyProtection="1">
      <alignment horizontal="distributed" vertical="center" indent="1"/>
      <protection/>
    </xf>
    <xf numFmtId="178" fontId="0" fillId="0" borderId="32" xfId="48" applyNumberFormat="1" applyFont="1" applyBorder="1" applyAlignment="1" applyProtection="1">
      <alignment horizontal="distributed" vertical="center" indent="1"/>
      <protection/>
    </xf>
    <xf numFmtId="0" fontId="0" fillId="0" borderId="0" xfId="0" applyFont="1" applyAlignment="1">
      <alignment horizontal="center" vertical="center"/>
    </xf>
    <xf numFmtId="178" fontId="12" fillId="0" borderId="24" xfId="48" applyNumberFormat="1" applyFont="1" applyBorder="1" applyAlignment="1">
      <alignment horizontal="right" vertical="center"/>
    </xf>
    <xf numFmtId="178" fontId="0" fillId="0" borderId="24" xfId="48" applyNumberFormat="1" applyFont="1" applyFill="1" applyBorder="1" applyAlignment="1">
      <alignment vertical="center"/>
    </xf>
    <xf numFmtId="178" fontId="0" fillId="0" borderId="0" xfId="48" applyNumberFormat="1" applyFont="1" applyAlignment="1">
      <alignment vertical="center"/>
    </xf>
    <xf numFmtId="178" fontId="0" fillId="0" borderId="0" xfId="48" applyNumberFormat="1" applyFont="1" applyAlignment="1">
      <alignment horizontal="distributed" vertical="center" indent="2"/>
    </xf>
    <xf numFmtId="178" fontId="0" fillId="0" borderId="0" xfId="48" applyNumberFormat="1" applyFont="1" applyAlignment="1">
      <alignment horizontal="distributed" vertical="center" indent="2"/>
    </xf>
    <xf numFmtId="178" fontId="0" fillId="0" borderId="15" xfId="48" applyNumberFormat="1" applyFont="1" applyBorder="1" applyAlignment="1" applyProtection="1">
      <alignment horizontal="center" vertical="center"/>
      <protection/>
    </xf>
    <xf numFmtId="178" fontId="0" fillId="0" borderId="11" xfId="48" applyNumberFormat="1" applyFont="1" applyFill="1" applyBorder="1" applyAlignment="1" applyProtection="1">
      <alignment horizontal="center" vertical="center" wrapText="1"/>
      <protection/>
    </xf>
    <xf numFmtId="178" fontId="0" fillId="0" borderId="11" xfId="48" applyNumberFormat="1" applyFont="1" applyFill="1" applyBorder="1" applyAlignment="1" applyProtection="1">
      <alignment horizontal="center" vertical="center" wrapText="1"/>
      <protection/>
    </xf>
    <xf numFmtId="178" fontId="0" fillId="0" borderId="20" xfId="48" applyNumberFormat="1" applyFont="1" applyFill="1" applyBorder="1" applyAlignment="1" applyProtection="1">
      <alignment horizontal="center" vertical="center" wrapText="1"/>
      <protection/>
    </xf>
    <xf numFmtId="178" fontId="0" fillId="0" borderId="33" xfId="48" applyNumberFormat="1" applyFont="1" applyBorder="1" applyAlignment="1" applyProtection="1">
      <alignment horizontal="center" vertical="center"/>
      <protection/>
    </xf>
    <xf numFmtId="178" fontId="0" fillId="0" borderId="34" xfId="48" applyNumberFormat="1" applyFont="1" applyBorder="1" applyAlignment="1" applyProtection="1">
      <alignment horizontal="center" vertical="center"/>
      <protection/>
    </xf>
    <xf numFmtId="178" fontId="0" fillId="0" borderId="20" xfId="48" applyNumberFormat="1" applyFont="1" applyBorder="1" applyAlignment="1" applyProtection="1">
      <alignment horizontal="center" vertical="center"/>
      <protection/>
    </xf>
    <xf numFmtId="178" fontId="0" fillId="0" borderId="16" xfId="48" applyNumberFormat="1" applyFont="1" applyBorder="1" applyAlignment="1" applyProtection="1">
      <alignment horizontal="center" vertical="center"/>
      <protection/>
    </xf>
    <xf numFmtId="178" fontId="4" fillId="0" borderId="0" xfId="48" applyNumberFormat="1" applyFont="1" applyAlignment="1">
      <alignment horizontal="center" vertical="center"/>
    </xf>
    <xf numFmtId="178" fontId="0" fillId="0" borderId="0" xfId="48" applyNumberFormat="1" applyFont="1" applyAlignment="1">
      <alignment horizontal="distributed" vertical="center" indent="34"/>
    </xf>
    <xf numFmtId="0" fontId="0" fillId="0" borderId="0" xfId="0" applyFont="1" applyAlignment="1">
      <alignment horizontal="distributed" vertical="center" indent="34"/>
    </xf>
    <xf numFmtId="178" fontId="0" fillId="0" borderId="27" xfId="48" applyNumberFormat="1" applyFont="1" applyBorder="1" applyAlignment="1" applyProtection="1">
      <alignment horizontal="center" vertical="center"/>
      <protection/>
    </xf>
    <xf numFmtId="178" fontId="0" fillId="0" borderId="14" xfId="48" applyNumberFormat="1" applyFont="1" applyBorder="1" applyAlignment="1" applyProtection="1">
      <alignment horizontal="distributed" vertical="center" wrapText="1"/>
      <protection/>
    </xf>
    <xf numFmtId="178" fontId="0" fillId="0" borderId="11" xfId="48" applyNumberFormat="1" applyFont="1" applyBorder="1" applyAlignment="1" applyProtection="1">
      <alignment horizontal="distributed" vertical="center"/>
      <protection/>
    </xf>
    <xf numFmtId="178" fontId="0" fillId="0" borderId="35" xfId="48" applyNumberFormat="1" applyFont="1" applyBorder="1" applyAlignment="1" applyProtection="1">
      <alignment horizontal="distributed" vertical="center" wrapText="1"/>
      <protection/>
    </xf>
    <xf numFmtId="178" fontId="0" fillId="0" borderId="36" xfId="48" applyNumberFormat="1" applyFont="1" applyBorder="1" applyAlignment="1" applyProtection="1">
      <alignment horizontal="distributed" vertical="center"/>
      <protection/>
    </xf>
    <xf numFmtId="178" fontId="0" fillId="0" borderId="37" xfId="48" applyNumberFormat="1" applyFont="1" applyBorder="1" applyAlignment="1">
      <alignment horizontal="distributed" vertical="center" wrapText="1"/>
    </xf>
    <xf numFmtId="178" fontId="0" fillId="0" borderId="10" xfId="48" applyNumberFormat="1" applyFont="1" applyBorder="1" applyAlignment="1">
      <alignment horizontal="distributed" vertical="center"/>
    </xf>
    <xf numFmtId="178" fontId="0" fillId="0" borderId="12" xfId="48" applyNumberFormat="1" applyFont="1" applyBorder="1" applyAlignment="1">
      <alignment horizontal="distributed" vertical="center"/>
    </xf>
    <xf numFmtId="178" fontId="0" fillId="0" borderId="15" xfId="48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78" fontId="0" fillId="0" borderId="17" xfId="48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8" fontId="0" fillId="0" borderId="38" xfId="48" applyNumberFormat="1" applyFont="1" applyBorder="1" applyAlignment="1" applyProtection="1">
      <alignment horizontal="center"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8" fontId="0" fillId="0" borderId="30" xfId="48" applyNumberFormat="1" applyFont="1" applyBorder="1" applyAlignment="1" applyProtection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0" fillId="0" borderId="39" xfId="0" applyBorder="1" applyAlignment="1">
      <alignment horizontal="distributed" vertical="center" wrapText="1"/>
    </xf>
    <xf numFmtId="0" fontId="0" fillId="0" borderId="40" xfId="0" applyFont="1" applyBorder="1" applyAlignment="1">
      <alignment horizontal="distributed" vertical="center"/>
    </xf>
    <xf numFmtId="0" fontId="0" fillId="0" borderId="41" xfId="0" applyFont="1" applyBorder="1" applyAlignment="1">
      <alignment horizontal="distributed" vertical="center"/>
    </xf>
    <xf numFmtId="178" fontId="0" fillId="0" borderId="42" xfId="48" applyNumberFormat="1" applyFont="1" applyBorder="1" applyAlignment="1" applyProtection="1">
      <alignment horizontal="center" vertical="center" wrapText="1"/>
      <protection/>
    </xf>
    <xf numFmtId="0" fontId="0" fillId="0" borderId="43" xfId="0" applyFont="1" applyBorder="1" applyAlignment="1">
      <alignment horizontal="center" vertical="center" wrapText="1"/>
    </xf>
    <xf numFmtId="178" fontId="0" fillId="0" borderId="30" xfId="48" applyNumberFormat="1" applyFont="1" applyBorder="1" applyAlignment="1" applyProtection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178" fontId="0" fillId="0" borderId="15" xfId="48" applyNumberFormat="1" applyFont="1" applyBorder="1" applyAlignment="1" applyProtection="1">
      <alignment horizontal="center" vertical="center"/>
      <protection/>
    </xf>
    <xf numFmtId="178" fontId="0" fillId="0" borderId="11" xfId="48" applyNumberFormat="1" applyFont="1" applyBorder="1" applyAlignment="1" applyProtection="1">
      <alignment horizontal="center" vertical="center"/>
      <protection/>
    </xf>
    <xf numFmtId="178" fontId="0" fillId="0" borderId="31" xfId="48" applyNumberFormat="1" applyFont="1" applyBorder="1" applyAlignment="1" applyProtection="1">
      <alignment horizontal="distributed" vertical="center" indent="1"/>
      <protection/>
    </xf>
    <xf numFmtId="178" fontId="0" fillId="0" borderId="32" xfId="48" applyNumberFormat="1" applyFont="1" applyBorder="1" applyAlignment="1" applyProtection="1">
      <alignment horizontal="distributed" vertical="center" indent="1"/>
      <protection/>
    </xf>
    <xf numFmtId="178" fontId="0" fillId="0" borderId="0" xfId="48" applyNumberFormat="1" applyFont="1" applyAlignment="1">
      <alignment horizontal="center" vertical="center"/>
    </xf>
    <xf numFmtId="178" fontId="0" fillId="0" borderId="10" xfId="48" applyNumberFormat="1" applyFont="1" applyBorder="1" applyAlignment="1" applyProtection="1">
      <alignment horizontal="distributed" vertical="center"/>
      <protection/>
    </xf>
    <xf numFmtId="178" fontId="0" fillId="0" borderId="10" xfId="48" applyNumberFormat="1" applyFont="1" applyBorder="1" applyAlignment="1" applyProtection="1">
      <alignment horizontal="distributed" vertical="center"/>
      <protection/>
    </xf>
    <xf numFmtId="178" fontId="0" fillId="0" borderId="31" xfId="48" applyNumberFormat="1" applyFont="1" applyBorder="1" applyAlignment="1" applyProtection="1">
      <alignment horizontal="distributed" vertical="center" indent="1"/>
      <protection/>
    </xf>
    <xf numFmtId="178" fontId="0" fillId="0" borderId="32" xfId="48" applyNumberFormat="1" applyFont="1" applyBorder="1" applyAlignment="1" applyProtection="1">
      <alignment horizontal="distributed" vertical="center" indent="1"/>
      <protection/>
    </xf>
    <xf numFmtId="178" fontId="0" fillId="0" borderId="15" xfId="48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8" fontId="0" fillId="0" borderId="20" xfId="48" applyNumberFormat="1" applyFont="1" applyBorder="1" applyAlignment="1">
      <alignment horizontal="center" vertical="center"/>
    </xf>
    <xf numFmtId="178" fontId="0" fillId="0" borderId="11" xfId="48" applyNumberFormat="1" applyFont="1" applyBorder="1" applyAlignment="1" applyProtection="1">
      <alignment horizontal="distributed" vertical="center"/>
      <protection/>
    </xf>
    <xf numFmtId="178" fontId="0" fillId="0" borderId="44" xfId="48" applyNumberFormat="1" applyFont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178" fontId="15" fillId="0" borderId="0" xfId="48" applyNumberFormat="1" applyFont="1" applyBorder="1" applyAlignment="1">
      <alignment horizontal="distributed" vertical="center"/>
    </xf>
    <xf numFmtId="178" fontId="0" fillId="0" borderId="0" xfId="48" applyNumberFormat="1" applyFont="1" applyAlignment="1">
      <alignment horizontal="distributed" vertical="center" indent="2"/>
    </xf>
    <xf numFmtId="178" fontId="0" fillId="0" borderId="15" xfId="48" applyNumberFormat="1" applyFont="1" applyBorder="1" applyAlignment="1" applyProtection="1">
      <alignment horizontal="center" vertical="center"/>
      <protection/>
    </xf>
    <xf numFmtId="178" fontId="0" fillId="0" borderId="20" xfId="48" applyNumberFormat="1" applyFont="1" applyBorder="1" applyAlignment="1" applyProtection="1">
      <alignment horizontal="center" vertical="center"/>
      <protection/>
    </xf>
    <xf numFmtId="178" fontId="0" fillId="0" borderId="36" xfId="48" applyNumberFormat="1" applyFont="1" applyBorder="1" applyAlignment="1" applyProtection="1">
      <alignment horizontal="distributed" vertical="center" wrapText="1"/>
      <protection/>
    </xf>
    <xf numFmtId="178" fontId="0" fillId="0" borderId="38" xfId="48" applyNumberFormat="1" applyFont="1" applyBorder="1" applyAlignment="1" applyProtection="1">
      <alignment horizontal="distributed" vertical="center" indent="5"/>
      <protection/>
    </xf>
    <xf numFmtId="178" fontId="0" fillId="0" borderId="18" xfId="48" applyNumberFormat="1" applyFont="1" applyBorder="1" applyAlignment="1" applyProtection="1">
      <alignment horizontal="distributed" vertical="center" indent="5"/>
      <protection/>
    </xf>
    <xf numFmtId="178" fontId="0" fillId="0" borderId="45" xfId="48" applyNumberFormat="1" applyFont="1" applyFill="1" applyBorder="1" applyAlignment="1">
      <alignment horizontal="left" vertical="center"/>
    </xf>
    <xf numFmtId="178" fontId="12" fillId="0" borderId="45" xfId="48" applyNumberFormat="1" applyFont="1" applyBorder="1" applyAlignment="1">
      <alignment horizontal="right" vertical="center"/>
    </xf>
    <xf numFmtId="178" fontId="0" fillId="0" borderId="38" xfId="48" applyNumberFormat="1" applyFont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8" fontId="0" fillId="0" borderId="36" xfId="48" applyNumberFormat="1" applyFont="1" applyBorder="1" applyAlignment="1" applyProtection="1">
      <alignment horizontal="distributed" vertical="center"/>
      <protection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8" fontId="0" fillId="0" borderId="27" xfId="48" applyNumberFormat="1" applyFont="1" applyBorder="1" applyAlignment="1" applyProtection="1">
      <alignment horizontal="center" vertical="center"/>
      <protection/>
    </xf>
    <xf numFmtId="178" fontId="0" fillId="0" borderId="16" xfId="48" applyNumberFormat="1" applyFont="1" applyBorder="1" applyAlignment="1" applyProtection="1">
      <alignment horizontal="center" vertical="center"/>
      <protection/>
    </xf>
    <xf numFmtId="178" fontId="0" fillId="0" borderId="11" xfId="48" applyNumberFormat="1" applyFont="1" applyFill="1" applyBorder="1" applyAlignment="1" applyProtection="1">
      <alignment horizontal="center" vertical="center" wrapText="1"/>
      <protection/>
    </xf>
    <xf numFmtId="178" fontId="0" fillId="0" borderId="20" xfId="48" applyNumberFormat="1" applyFont="1" applyFill="1" applyBorder="1" applyAlignment="1" applyProtection="1">
      <alignment horizontal="center" vertical="center" wrapText="1"/>
      <protection/>
    </xf>
    <xf numFmtId="178" fontId="0" fillId="0" borderId="30" xfId="48" applyNumberFormat="1" applyFont="1" applyBorder="1" applyAlignment="1" applyProtection="1">
      <alignment horizontal="center" vertical="center"/>
      <protection/>
    </xf>
    <xf numFmtId="0" fontId="0" fillId="0" borderId="40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178" fontId="0" fillId="0" borderId="38" xfId="48" applyNumberFormat="1" applyFont="1" applyBorder="1" applyAlignment="1" applyProtection="1">
      <alignment horizontal="distributed" vertical="center" indent="7"/>
      <protection/>
    </xf>
    <xf numFmtId="178" fontId="0" fillId="0" borderId="18" xfId="48" applyNumberFormat="1" applyFont="1" applyBorder="1" applyAlignment="1" applyProtection="1">
      <alignment horizontal="distributed" vertical="center" indent="7"/>
      <protection/>
    </xf>
    <xf numFmtId="178" fontId="0" fillId="0" borderId="19" xfId="48" applyNumberFormat="1" applyFont="1" applyBorder="1" applyAlignment="1" applyProtection="1">
      <alignment horizontal="distributed" vertical="center" indent="7"/>
      <protection/>
    </xf>
    <xf numFmtId="178" fontId="0" fillId="0" borderId="0" xfId="48" applyNumberFormat="1" applyFont="1" applyAlignment="1">
      <alignment horizontal="distributed" vertical="center" indent="33"/>
    </xf>
    <xf numFmtId="0" fontId="0" fillId="0" borderId="0" xfId="0" applyAlignment="1">
      <alignment horizontal="distributed" vertical="center" indent="33"/>
    </xf>
    <xf numFmtId="178" fontId="0" fillId="0" borderId="17" xfId="48" applyNumberFormat="1" applyFont="1" applyBorder="1" applyAlignment="1" applyProtection="1">
      <alignment horizontal="distributed" vertical="center"/>
      <protection/>
    </xf>
    <xf numFmtId="0" fontId="0" fillId="0" borderId="1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178" fontId="8" fillId="0" borderId="0" xfId="48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8" fontId="34" fillId="0" borderId="0" xfId="48" applyNumberFormat="1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3"/>
  <sheetViews>
    <sheetView tabSelected="1" zoomScale="75" zoomScaleNormal="75" zoomScalePageLayoutView="0" workbookViewId="0" topLeftCell="A1">
      <selection activeCell="A4" sqref="A4:AE4"/>
    </sheetView>
  </sheetViews>
  <sheetFormatPr defaultColWidth="10.59765625" defaultRowHeight="20.25" customHeight="1"/>
  <cols>
    <col min="1" max="1" width="15.3984375" style="10" customWidth="1"/>
    <col min="2" max="2" width="11.09765625" style="10" customWidth="1"/>
    <col min="3" max="8" width="9.3984375" style="10" customWidth="1"/>
    <col min="9" max="9" width="11.09765625" style="10" customWidth="1"/>
    <col min="10" max="12" width="9.3984375" style="10" customWidth="1"/>
    <col min="13" max="13" width="11.8984375" style="10" customWidth="1"/>
    <col min="14" max="24" width="9.3984375" style="10" customWidth="1"/>
    <col min="25" max="25" width="12" style="10" customWidth="1"/>
    <col min="26" max="31" width="9.3984375" style="10" customWidth="1"/>
    <col min="32" max="32" width="10.59765625" style="10" customWidth="1"/>
    <col min="33" max="16384" width="10.59765625" style="10" customWidth="1"/>
  </cols>
  <sheetData>
    <row r="1" spans="1:32" s="16" customFormat="1" ht="20.25" customHeight="1">
      <c r="A1" s="15" t="s">
        <v>83</v>
      </c>
      <c r="AE1" s="17" t="s">
        <v>84</v>
      </c>
      <c r="AF1" s="17"/>
    </row>
    <row r="2" spans="1:32" s="16" customFormat="1" ht="20.25" customHeight="1">
      <c r="A2" s="15"/>
      <c r="AE2" s="17"/>
      <c r="AF2" s="17"/>
    </row>
    <row r="3" spans="1:32" s="16" customFormat="1" ht="20.25" customHeight="1">
      <c r="A3" s="15"/>
      <c r="AE3" s="17"/>
      <c r="AF3" s="17"/>
    </row>
    <row r="4" spans="1:32" s="2" customFormat="1" ht="26.25" customHeight="1">
      <c r="A4" s="299" t="s">
        <v>219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1"/>
    </row>
    <row r="5" spans="1:32" s="2" customFormat="1" ht="20.25" customHeight="1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"/>
    </row>
    <row r="6" spans="1:30" s="85" customFormat="1" ht="20.25" customHeight="1">
      <c r="A6" s="3"/>
      <c r="B6" s="3"/>
      <c r="C6" s="3"/>
      <c r="D6" s="3"/>
      <c r="E6" s="3"/>
      <c r="F6" s="3"/>
      <c r="G6" s="3"/>
      <c r="H6" s="201" t="s">
        <v>217</v>
      </c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84"/>
      <c r="V6" s="84"/>
      <c r="W6" s="84"/>
      <c r="Y6" s="87"/>
      <c r="Z6" s="86" t="s">
        <v>127</v>
      </c>
      <c r="AA6" s="88"/>
      <c r="AB6" s="88"/>
      <c r="AC6" s="84"/>
      <c r="AD6" s="84"/>
    </row>
    <row r="7" spans="1:30" s="85" customFormat="1" ht="20.25" customHeight="1">
      <c r="A7" s="3"/>
      <c r="B7" s="3"/>
      <c r="C7" s="3"/>
      <c r="D7" s="3"/>
      <c r="E7" s="3"/>
      <c r="F7" s="3"/>
      <c r="G7" s="3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84"/>
      <c r="V7" s="84"/>
      <c r="W7" s="84"/>
      <c r="Y7" s="87"/>
      <c r="Z7" s="86"/>
      <c r="AA7" s="88"/>
      <c r="AB7" s="88"/>
      <c r="AC7" s="84"/>
      <c r="AD7" s="84"/>
    </row>
    <row r="8" spans="1:30" s="85" customFormat="1" ht="20.25" customHeight="1">
      <c r="A8" s="84"/>
      <c r="B8" s="84"/>
      <c r="C8" s="84"/>
      <c r="D8" s="84"/>
      <c r="E8" s="84"/>
      <c r="F8" s="84"/>
      <c r="G8" s="84"/>
      <c r="H8" s="84"/>
      <c r="I8" s="84"/>
      <c r="J8" s="213" t="s">
        <v>133</v>
      </c>
      <c r="K8" s="214"/>
      <c r="L8" s="214"/>
      <c r="M8" s="214"/>
      <c r="N8" s="214"/>
      <c r="O8" s="214"/>
      <c r="P8" s="214"/>
      <c r="Q8" s="214"/>
      <c r="R8" s="214"/>
      <c r="S8" s="214"/>
      <c r="T8" s="84"/>
      <c r="U8" s="84"/>
      <c r="V8" s="84"/>
      <c r="W8" s="84"/>
      <c r="Y8" s="212" t="s">
        <v>85</v>
      </c>
      <c r="Z8" s="212"/>
      <c r="AA8" s="84"/>
      <c r="AB8" s="84"/>
      <c r="AC8" s="84"/>
      <c r="AD8" s="84"/>
    </row>
    <row r="9" spans="1:32" s="85" customFormat="1" ht="19.5" customHeight="1" thickBo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9"/>
      <c r="R9" s="89"/>
      <c r="S9" s="89"/>
      <c r="T9" s="89"/>
      <c r="U9" s="89"/>
      <c r="V9" s="89"/>
      <c r="W9" s="89"/>
      <c r="Y9" s="211" t="s">
        <v>132</v>
      </c>
      <c r="Z9" s="211"/>
      <c r="AA9" s="211"/>
      <c r="AB9" s="211"/>
      <c r="AC9" s="211"/>
      <c r="AD9" s="211"/>
      <c r="AE9" s="211"/>
      <c r="AF9" s="84"/>
    </row>
    <row r="10" spans="1:32" s="85" customFormat="1" ht="21" customHeight="1">
      <c r="A10" s="90"/>
      <c r="B10" s="91" t="s">
        <v>74</v>
      </c>
      <c r="C10" s="92" t="s">
        <v>86</v>
      </c>
      <c r="D10" s="92"/>
      <c r="E10" s="92"/>
      <c r="F10" s="92"/>
      <c r="G10" s="93"/>
      <c r="H10" s="202" t="s">
        <v>136</v>
      </c>
      <c r="I10" s="92" t="s">
        <v>87</v>
      </c>
      <c r="J10" s="93"/>
      <c r="K10" s="239" t="s">
        <v>0</v>
      </c>
      <c r="L10" s="241"/>
      <c r="M10" s="91" t="s">
        <v>88</v>
      </c>
      <c r="N10" s="239" t="s">
        <v>19</v>
      </c>
      <c r="O10" s="240"/>
      <c r="P10" s="241"/>
      <c r="Q10" s="219" t="s">
        <v>89</v>
      </c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47" t="s">
        <v>139</v>
      </c>
      <c r="AF10" s="94"/>
    </row>
    <row r="11" spans="1:32" s="85" customFormat="1" ht="21" customHeight="1">
      <c r="A11" s="204" t="s">
        <v>137</v>
      </c>
      <c r="B11" s="148" t="s">
        <v>134</v>
      </c>
      <c r="C11" s="206" t="s">
        <v>138</v>
      </c>
      <c r="D11" s="207"/>
      <c r="E11" s="208"/>
      <c r="F11" s="242" t="s">
        <v>90</v>
      </c>
      <c r="G11" s="243"/>
      <c r="H11" s="203"/>
      <c r="I11" s="215" t="s">
        <v>91</v>
      </c>
      <c r="J11" s="95" t="s">
        <v>64</v>
      </c>
      <c r="K11" s="95" t="s">
        <v>92</v>
      </c>
      <c r="L11" s="95" t="s">
        <v>93</v>
      </c>
      <c r="M11" s="96" t="s">
        <v>94</v>
      </c>
      <c r="N11" s="215" t="s">
        <v>95</v>
      </c>
      <c r="O11" s="229" t="s">
        <v>167</v>
      </c>
      <c r="P11" s="244" t="s">
        <v>166</v>
      </c>
      <c r="Q11" s="99" t="s">
        <v>1</v>
      </c>
      <c r="R11" s="96" t="s">
        <v>2</v>
      </c>
      <c r="S11" s="97" t="s">
        <v>96</v>
      </c>
      <c r="T11" s="97"/>
      <c r="U11" s="98"/>
      <c r="V11" s="97" t="s">
        <v>97</v>
      </c>
      <c r="W11" s="97"/>
      <c r="X11" s="98"/>
      <c r="Y11" s="216" t="s">
        <v>140</v>
      </c>
      <c r="Z11" s="203" t="s">
        <v>98</v>
      </c>
      <c r="AA11" s="203" t="s">
        <v>99</v>
      </c>
      <c r="AB11" s="203" t="s">
        <v>100</v>
      </c>
      <c r="AC11" s="203" t="s">
        <v>3</v>
      </c>
      <c r="AD11" s="222" t="s">
        <v>4</v>
      </c>
      <c r="AE11" s="248"/>
      <c r="AF11" s="100"/>
    </row>
    <row r="12" spans="1:32" s="85" customFormat="1" ht="21" customHeight="1">
      <c r="A12" s="205"/>
      <c r="B12" s="95"/>
      <c r="C12" s="234" t="s">
        <v>8</v>
      </c>
      <c r="D12" s="234" t="s">
        <v>101</v>
      </c>
      <c r="E12" s="234" t="s">
        <v>102</v>
      </c>
      <c r="F12" s="234" t="s">
        <v>101</v>
      </c>
      <c r="G12" s="234" t="s">
        <v>102</v>
      </c>
      <c r="H12" s="203"/>
      <c r="I12" s="203"/>
      <c r="J12" s="95" t="s">
        <v>65</v>
      </c>
      <c r="K12" s="95" t="s">
        <v>103</v>
      </c>
      <c r="L12" s="95" t="s">
        <v>104</v>
      </c>
      <c r="M12" s="147" t="s">
        <v>135</v>
      </c>
      <c r="N12" s="203"/>
      <c r="O12" s="230"/>
      <c r="P12" s="245"/>
      <c r="Q12" s="99" t="s">
        <v>6</v>
      </c>
      <c r="R12" s="96" t="s">
        <v>7</v>
      </c>
      <c r="S12" s="215" t="s">
        <v>66</v>
      </c>
      <c r="T12" s="215" t="s">
        <v>67</v>
      </c>
      <c r="U12" s="215" t="s">
        <v>68</v>
      </c>
      <c r="V12" s="215" t="s">
        <v>69</v>
      </c>
      <c r="W12" s="215" t="s">
        <v>70</v>
      </c>
      <c r="X12" s="215" t="s">
        <v>71</v>
      </c>
      <c r="Y12" s="217"/>
      <c r="Z12" s="203"/>
      <c r="AA12" s="203"/>
      <c r="AB12" s="203"/>
      <c r="AC12" s="203"/>
      <c r="AD12" s="222"/>
      <c r="AE12" s="248"/>
      <c r="AF12" s="100"/>
    </row>
    <row r="13" spans="1:32" s="85" customFormat="1" ht="21" customHeight="1">
      <c r="A13" s="101"/>
      <c r="B13" s="102" t="s">
        <v>105</v>
      </c>
      <c r="C13" s="235"/>
      <c r="D13" s="235"/>
      <c r="E13" s="235"/>
      <c r="F13" s="235"/>
      <c r="G13" s="235"/>
      <c r="H13" s="101" t="s">
        <v>9</v>
      </c>
      <c r="I13" s="101" t="s">
        <v>10</v>
      </c>
      <c r="J13" s="101" t="s">
        <v>10</v>
      </c>
      <c r="K13" s="101" t="s">
        <v>11</v>
      </c>
      <c r="L13" s="101" t="s">
        <v>11</v>
      </c>
      <c r="M13" s="146" t="s">
        <v>78</v>
      </c>
      <c r="N13" s="101" t="s">
        <v>12</v>
      </c>
      <c r="O13" s="103" t="s">
        <v>12</v>
      </c>
      <c r="P13" s="246"/>
      <c r="Q13" s="104" t="s">
        <v>13</v>
      </c>
      <c r="R13" s="101" t="s">
        <v>13</v>
      </c>
      <c r="S13" s="221"/>
      <c r="T13" s="221"/>
      <c r="U13" s="221"/>
      <c r="V13" s="221"/>
      <c r="W13" s="221"/>
      <c r="X13" s="221"/>
      <c r="Y13" s="218"/>
      <c r="Z13" s="105" t="s">
        <v>106</v>
      </c>
      <c r="AA13" s="105" t="s">
        <v>107</v>
      </c>
      <c r="AB13" s="106"/>
      <c r="AC13" s="106"/>
      <c r="AD13" s="106"/>
      <c r="AE13" s="107" t="s">
        <v>14</v>
      </c>
      <c r="AF13" s="108"/>
    </row>
    <row r="14" spans="1:32" s="85" customFormat="1" ht="21" customHeight="1">
      <c r="A14" s="109" t="s">
        <v>81</v>
      </c>
      <c r="B14" s="116">
        <v>1015</v>
      </c>
      <c r="C14" s="117">
        <v>13.7</v>
      </c>
      <c r="D14" s="117">
        <v>18</v>
      </c>
      <c r="E14" s="117">
        <v>9.9</v>
      </c>
      <c r="F14" s="117">
        <v>36.8</v>
      </c>
      <c r="G14" s="117">
        <v>-4.9</v>
      </c>
      <c r="H14" s="122">
        <v>72</v>
      </c>
      <c r="I14" s="117">
        <v>2029.5</v>
      </c>
      <c r="J14" s="117">
        <v>69</v>
      </c>
      <c r="K14" s="122">
        <v>113</v>
      </c>
      <c r="L14" s="122">
        <v>57</v>
      </c>
      <c r="M14" s="117">
        <v>1698.1</v>
      </c>
      <c r="N14" s="117">
        <v>2.1</v>
      </c>
      <c r="O14" s="117">
        <v>11.6</v>
      </c>
      <c r="P14" s="100" t="s">
        <v>46</v>
      </c>
      <c r="Q14" s="122">
        <v>101</v>
      </c>
      <c r="R14" s="122">
        <v>56</v>
      </c>
      <c r="S14" s="122">
        <v>11</v>
      </c>
      <c r="T14" s="122">
        <v>68</v>
      </c>
      <c r="U14" s="122">
        <v>48</v>
      </c>
      <c r="V14" s="122">
        <v>170</v>
      </c>
      <c r="W14" s="122">
        <v>79</v>
      </c>
      <c r="X14" s="122">
        <v>12</v>
      </c>
      <c r="Y14" s="122">
        <v>3</v>
      </c>
      <c r="Z14" s="122">
        <v>18</v>
      </c>
      <c r="AA14" s="122">
        <v>183</v>
      </c>
      <c r="AB14" s="122">
        <v>54</v>
      </c>
      <c r="AC14" s="122">
        <v>26</v>
      </c>
      <c r="AD14" s="122">
        <v>69</v>
      </c>
      <c r="AE14" s="122">
        <v>5</v>
      </c>
      <c r="AF14" s="118"/>
    </row>
    <row r="15" spans="1:32" s="85" customFormat="1" ht="21" customHeight="1">
      <c r="A15" s="168" t="s">
        <v>183</v>
      </c>
      <c r="B15" s="119">
        <v>1015.5</v>
      </c>
      <c r="C15" s="120">
        <v>14.7</v>
      </c>
      <c r="D15" s="120">
        <v>19.2</v>
      </c>
      <c r="E15" s="120">
        <v>10.8</v>
      </c>
      <c r="F15" s="120">
        <v>36.4</v>
      </c>
      <c r="G15" s="120">
        <v>-3.3</v>
      </c>
      <c r="H15" s="123">
        <v>70</v>
      </c>
      <c r="I15" s="120">
        <v>1997.5</v>
      </c>
      <c r="J15" s="120">
        <v>80.5</v>
      </c>
      <c r="K15" s="123">
        <v>45</v>
      </c>
      <c r="L15" s="123">
        <v>41</v>
      </c>
      <c r="M15" s="120">
        <v>1708.9</v>
      </c>
      <c r="N15" s="120">
        <v>2.2</v>
      </c>
      <c r="O15" s="120">
        <v>14.4</v>
      </c>
      <c r="P15" s="100" t="s">
        <v>61</v>
      </c>
      <c r="Q15" s="123">
        <v>120</v>
      </c>
      <c r="R15" s="123">
        <v>27</v>
      </c>
      <c r="S15" s="123">
        <v>17</v>
      </c>
      <c r="T15" s="123">
        <v>28</v>
      </c>
      <c r="U15" s="123" t="s">
        <v>108</v>
      </c>
      <c r="V15" s="123">
        <v>157</v>
      </c>
      <c r="W15" s="123">
        <v>75</v>
      </c>
      <c r="X15" s="123">
        <v>16</v>
      </c>
      <c r="Y15" s="123">
        <v>7</v>
      </c>
      <c r="Z15" s="123">
        <v>20</v>
      </c>
      <c r="AA15" s="123">
        <v>172</v>
      </c>
      <c r="AB15" s="123">
        <v>62</v>
      </c>
      <c r="AC15" s="123">
        <v>33</v>
      </c>
      <c r="AD15" s="123">
        <v>50</v>
      </c>
      <c r="AE15" s="123">
        <v>3</v>
      </c>
      <c r="AF15" s="118"/>
    </row>
    <row r="16" spans="1:32" s="85" customFormat="1" ht="21" customHeight="1">
      <c r="A16" s="168" t="s">
        <v>184</v>
      </c>
      <c r="B16" s="119">
        <v>1014.4</v>
      </c>
      <c r="C16" s="120">
        <v>13.7</v>
      </c>
      <c r="D16" s="120">
        <v>17.9</v>
      </c>
      <c r="E16" s="120">
        <v>10.1</v>
      </c>
      <c r="F16" s="120">
        <v>34</v>
      </c>
      <c r="G16" s="120">
        <v>-5.5</v>
      </c>
      <c r="H16" s="123">
        <v>73</v>
      </c>
      <c r="I16" s="120">
        <v>2790</v>
      </c>
      <c r="J16" s="120">
        <v>101</v>
      </c>
      <c r="K16" s="123">
        <v>41</v>
      </c>
      <c r="L16" s="123">
        <v>36</v>
      </c>
      <c r="M16" s="120">
        <v>1464.7</v>
      </c>
      <c r="N16" s="120">
        <v>2.2</v>
      </c>
      <c r="O16" s="120">
        <v>11.2</v>
      </c>
      <c r="P16" s="100" t="s">
        <v>53</v>
      </c>
      <c r="Q16" s="123">
        <v>105</v>
      </c>
      <c r="R16" s="123">
        <v>34</v>
      </c>
      <c r="S16" s="123">
        <v>29</v>
      </c>
      <c r="T16" s="123">
        <v>32</v>
      </c>
      <c r="U16" s="123" t="s">
        <v>109</v>
      </c>
      <c r="V16" s="123">
        <v>194</v>
      </c>
      <c r="W16" s="123">
        <v>94</v>
      </c>
      <c r="X16" s="123">
        <v>23</v>
      </c>
      <c r="Y16" s="123">
        <v>6</v>
      </c>
      <c r="Z16" s="123">
        <v>14</v>
      </c>
      <c r="AA16" s="123">
        <v>190</v>
      </c>
      <c r="AB16" s="123">
        <v>55</v>
      </c>
      <c r="AC16" s="123">
        <v>55</v>
      </c>
      <c r="AD16" s="123">
        <v>62</v>
      </c>
      <c r="AE16" s="123">
        <v>1</v>
      </c>
      <c r="AF16" s="118"/>
    </row>
    <row r="17" spans="1:32" s="85" customFormat="1" ht="21" customHeight="1">
      <c r="A17" s="169" t="s">
        <v>82</v>
      </c>
      <c r="B17" s="119">
        <v>1015.3</v>
      </c>
      <c r="C17" s="120">
        <v>14.7</v>
      </c>
      <c r="D17" s="120">
        <v>19</v>
      </c>
      <c r="E17" s="120">
        <v>10.9</v>
      </c>
      <c r="F17" s="120">
        <v>35.7</v>
      </c>
      <c r="G17" s="120">
        <v>-2</v>
      </c>
      <c r="H17" s="123">
        <v>72</v>
      </c>
      <c r="I17" s="120">
        <v>2677</v>
      </c>
      <c r="J17" s="120">
        <v>116.5</v>
      </c>
      <c r="K17" s="123">
        <v>24</v>
      </c>
      <c r="L17" s="123">
        <v>26</v>
      </c>
      <c r="M17" s="120">
        <v>1593.7</v>
      </c>
      <c r="N17" s="120">
        <v>2</v>
      </c>
      <c r="O17" s="120">
        <v>10.2</v>
      </c>
      <c r="P17" s="100" t="s">
        <v>46</v>
      </c>
      <c r="Q17" s="123">
        <v>94</v>
      </c>
      <c r="R17" s="123">
        <v>10</v>
      </c>
      <c r="S17" s="123">
        <v>18</v>
      </c>
      <c r="T17" s="123">
        <v>0</v>
      </c>
      <c r="U17" s="123">
        <v>0</v>
      </c>
      <c r="V17" s="123">
        <v>173</v>
      </c>
      <c r="W17" s="123">
        <v>79</v>
      </c>
      <c r="X17" s="123">
        <v>27</v>
      </c>
      <c r="Y17" s="123">
        <v>3</v>
      </c>
      <c r="Z17" s="123">
        <v>17</v>
      </c>
      <c r="AA17" s="123">
        <v>172</v>
      </c>
      <c r="AB17" s="123">
        <v>57</v>
      </c>
      <c r="AC17" s="123">
        <v>33</v>
      </c>
      <c r="AD17" s="123">
        <v>35</v>
      </c>
      <c r="AE17" s="123" t="s">
        <v>110</v>
      </c>
      <c r="AF17" s="121"/>
    </row>
    <row r="18" spans="1:32" s="150" customFormat="1" ht="21" customHeight="1">
      <c r="A18" s="184" t="s">
        <v>218</v>
      </c>
      <c r="B18" s="178">
        <f>AVERAGE(B20:B31)</f>
        <v>1015.6166666666668</v>
      </c>
      <c r="C18" s="179">
        <f>AVERAGE(C20:C31)</f>
        <v>15.516666666666667</v>
      </c>
      <c r="D18" s="179">
        <f>AVERAGE(D20:D31)</f>
        <v>19.841666666666665</v>
      </c>
      <c r="E18" s="179">
        <f>AVERAGE(E20:E31)</f>
        <v>11.683333333333335</v>
      </c>
      <c r="F18" s="179">
        <f>MAX(F20:F31)</f>
        <v>37.2</v>
      </c>
      <c r="G18" s="179">
        <f>MIN(G20:G31)</f>
        <v>-5</v>
      </c>
      <c r="H18" s="180">
        <f>AVERAGE(H20:H31)</f>
        <v>71.66666666666667</v>
      </c>
      <c r="I18" s="181">
        <f>SUM(I20:I31)</f>
        <v>2293</v>
      </c>
      <c r="J18" s="181">
        <f>MAX(J20:J31)</f>
        <v>80.5</v>
      </c>
      <c r="K18" s="180">
        <f>MAX(K20:K31)</f>
        <v>54</v>
      </c>
      <c r="L18" s="180">
        <f>MAX(L20:L31)</f>
        <v>50</v>
      </c>
      <c r="M18" s="179">
        <f>SUM(M20:M31)</f>
        <v>1695.5</v>
      </c>
      <c r="N18" s="179">
        <f>AVERAGE(N20:N31)</f>
        <v>2.1083333333333334</v>
      </c>
      <c r="O18" s="179">
        <f>MAX(O20:O31)</f>
        <v>11.7</v>
      </c>
      <c r="P18" s="182" t="s">
        <v>46</v>
      </c>
      <c r="Q18" s="180">
        <f aca="true" t="shared" si="0" ref="Q18:Y18">SUM(Q20:Q31)</f>
        <v>122</v>
      </c>
      <c r="R18" s="180">
        <f t="shared" si="0"/>
        <v>13</v>
      </c>
      <c r="S18" s="180">
        <f t="shared" si="0"/>
        <v>24</v>
      </c>
      <c r="T18" s="180">
        <f t="shared" si="0"/>
        <v>12</v>
      </c>
      <c r="U18" s="180">
        <f t="shared" si="0"/>
        <v>2</v>
      </c>
      <c r="V18" s="183">
        <f t="shared" si="0"/>
        <v>169</v>
      </c>
      <c r="W18" s="183">
        <f t="shared" si="0"/>
        <v>80</v>
      </c>
      <c r="X18" s="183">
        <f t="shared" si="0"/>
        <v>22</v>
      </c>
      <c r="Y18" s="183">
        <f t="shared" si="0"/>
        <v>8</v>
      </c>
      <c r="Z18" s="183">
        <f aca="true" t="shared" si="1" ref="Z18:AE18">SUM(Z20:Z31)</f>
        <v>22</v>
      </c>
      <c r="AA18" s="183">
        <f t="shared" si="1"/>
        <v>163.8</v>
      </c>
      <c r="AB18" s="183">
        <f t="shared" si="1"/>
        <v>59</v>
      </c>
      <c r="AC18" s="183">
        <f t="shared" si="1"/>
        <v>33</v>
      </c>
      <c r="AD18" s="183">
        <f t="shared" si="1"/>
        <v>37</v>
      </c>
      <c r="AE18" s="183">
        <f t="shared" si="1"/>
        <v>2</v>
      </c>
      <c r="AF18" s="149"/>
    </row>
    <row r="19" spans="1:32" ht="21" customHeight="1">
      <c r="A19" s="24"/>
      <c r="B19" s="59"/>
      <c r="C19" s="29"/>
      <c r="D19" s="29"/>
      <c r="E19" s="29"/>
      <c r="F19" s="29"/>
      <c r="G19" s="29"/>
      <c r="H19" s="27"/>
      <c r="I19" s="29"/>
      <c r="J19" s="29"/>
      <c r="K19" s="27"/>
      <c r="L19" s="27"/>
      <c r="M19" s="29"/>
      <c r="N19" s="29"/>
      <c r="O19" s="29"/>
      <c r="P19" s="26"/>
      <c r="Q19" s="27"/>
      <c r="R19" s="27"/>
      <c r="S19" s="27"/>
      <c r="T19" s="27"/>
      <c r="U19" s="27"/>
      <c r="V19" s="27"/>
      <c r="W19" s="28"/>
      <c r="X19" s="27"/>
      <c r="Y19" s="27"/>
      <c r="Z19" s="27"/>
      <c r="AA19" s="27"/>
      <c r="AB19" s="27"/>
      <c r="AC19" s="27"/>
      <c r="AD19" s="27"/>
      <c r="AE19" s="27"/>
      <c r="AF19" s="12"/>
    </row>
    <row r="20" spans="1:32" ht="21" customHeight="1">
      <c r="A20" s="170" t="s">
        <v>185</v>
      </c>
      <c r="B20" s="10">
        <v>1021.5</v>
      </c>
      <c r="C20" s="10">
        <v>2.9</v>
      </c>
      <c r="D20" s="10">
        <v>6.6</v>
      </c>
      <c r="E20" s="10">
        <v>0.4</v>
      </c>
      <c r="F20" s="10">
        <v>20.5</v>
      </c>
      <c r="G20" s="10">
        <v>-5</v>
      </c>
      <c r="H20" s="80">
        <v>77</v>
      </c>
      <c r="I20" s="10">
        <v>281.5</v>
      </c>
      <c r="J20" s="10">
        <v>39</v>
      </c>
      <c r="K20" s="80">
        <v>54</v>
      </c>
      <c r="L20" s="80">
        <v>50</v>
      </c>
      <c r="M20" s="10">
        <v>56.8</v>
      </c>
      <c r="N20" s="10">
        <v>2.4</v>
      </c>
      <c r="O20" s="10">
        <v>10.4</v>
      </c>
      <c r="P20" s="65" t="s">
        <v>46</v>
      </c>
      <c r="Q20" s="75" t="s">
        <v>110</v>
      </c>
      <c r="R20" s="75">
        <v>10</v>
      </c>
      <c r="S20" s="75">
        <v>12</v>
      </c>
      <c r="T20" s="75">
        <v>10</v>
      </c>
      <c r="U20" s="75">
        <v>2</v>
      </c>
      <c r="V20" s="75">
        <v>26</v>
      </c>
      <c r="W20" s="75">
        <v>13</v>
      </c>
      <c r="X20" s="75">
        <v>1</v>
      </c>
      <c r="Y20" s="75">
        <v>1.2</v>
      </c>
      <c r="Z20" s="75" t="s">
        <v>110</v>
      </c>
      <c r="AA20" s="75">
        <v>22.2</v>
      </c>
      <c r="AB20" s="75">
        <v>7</v>
      </c>
      <c r="AC20" s="75">
        <v>5</v>
      </c>
      <c r="AD20" s="75">
        <v>23</v>
      </c>
      <c r="AE20" s="76" t="s">
        <v>110</v>
      </c>
      <c r="AF20" s="13"/>
    </row>
    <row r="21" spans="1:32" ht="21" customHeight="1">
      <c r="A21" s="170" t="s">
        <v>187</v>
      </c>
      <c r="B21" s="10">
        <v>1024</v>
      </c>
      <c r="C21" s="10">
        <v>6.1</v>
      </c>
      <c r="D21" s="10">
        <v>9.4</v>
      </c>
      <c r="E21" s="10">
        <v>3.2</v>
      </c>
      <c r="F21" s="10">
        <v>18.4</v>
      </c>
      <c r="G21" s="10">
        <v>-1.4</v>
      </c>
      <c r="H21" s="80">
        <v>77</v>
      </c>
      <c r="I21" s="10">
        <v>158.5</v>
      </c>
      <c r="J21" s="10">
        <v>35</v>
      </c>
      <c r="K21" s="80">
        <v>18</v>
      </c>
      <c r="L21" s="80">
        <v>5</v>
      </c>
      <c r="M21" s="10">
        <v>65.3</v>
      </c>
      <c r="N21" s="10">
        <v>2</v>
      </c>
      <c r="O21" s="10">
        <v>8.4</v>
      </c>
      <c r="P21" s="65" t="s">
        <v>46</v>
      </c>
      <c r="Q21" s="75" t="s">
        <v>110</v>
      </c>
      <c r="R21" s="75">
        <v>3</v>
      </c>
      <c r="S21" s="75">
        <v>5</v>
      </c>
      <c r="T21" s="75">
        <v>2</v>
      </c>
      <c r="U21" s="75" t="s">
        <v>110</v>
      </c>
      <c r="V21" s="75">
        <v>13</v>
      </c>
      <c r="W21" s="75">
        <v>5</v>
      </c>
      <c r="X21" s="75">
        <v>2</v>
      </c>
      <c r="Y21" s="75" t="s">
        <v>110</v>
      </c>
      <c r="Z21" s="75" t="s">
        <v>110</v>
      </c>
      <c r="AA21" s="75">
        <v>18.6</v>
      </c>
      <c r="AB21" s="75">
        <v>11</v>
      </c>
      <c r="AC21" s="75" t="s">
        <v>110</v>
      </c>
      <c r="AD21" s="75">
        <v>2</v>
      </c>
      <c r="AE21" s="76">
        <v>1</v>
      </c>
      <c r="AF21" s="13"/>
    </row>
    <row r="22" spans="1:32" ht="21" customHeight="1">
      <c r="A22" s="172" t="s">
        <v>189</v>
      </c>
      <c r="B22" s="10">
        <v>1018.7</v>
      </c>
      <c r="C22" s="10">
        <v>8</v>
      </c>
      <c r="D22" s="10">
        <v>12.3</v>
      </c>
      <c r="E22" s="10">
        <v>3.9</v>
      </c>
      <c r="F22" s="10">
        <v>20.4</v>
      </c>
      <c r="G22" s="10">
        <v>0.1</v>
      </c>
      <c r="H22" s="80">
        <v>66</v>
      </c>
      <c r="I22" s="10">
        <v>153.5</v>
      </c>
      <c r="J22" s="10">
        <v>37</v>
      </c>
      <c r="K22" s="80">
        <v>2</v>
      </c>
      <c r="L22" s="80">
        <v>2</v>
      </c>
      <c r="M22" s="10">
        <v>151.7</v>
      </c>
      <c r="N22" s="10">
        <v>2.3</v>
      </c>
      <c r="O22" s="10">
        <v>11.1</v>
      </c>
      <c r="P22" s="65" t="s">
        <v>46</v>
      </c>
      <c r="Q22" s="75" t="s">
        <v>110</v>
      </c>
      <c r="R22" s="75" t="s">
        <v>110</v>
      </c>
      <c r="S22" s="75">
        <v>2</v>
      </c>
      <c r="T22" s="75" t="s">
        <v>110</v>
      </c>
      <c r="U22" s="75" t="s">
        <v>110</v>
      </c>
      <c r="V22" s="75">
        <v>15</v>
      </c>
      <c r="W22" s="75">
        <v>8</v>
      </c>
      <c r="X22" s="75" t="s">
        <v>110</v>
      </c>
      <c r="Y22" s="75">
        <v>2</v>
      </c>
      <c r="Z22" s="75">
        <v>3</v>
      </c>
      <c r="AA22" s="75">
        <v>12</v>
      </c>
      <c r="AB22" s="75">
        <v>4</v>
      </c>
      <c r="AC22" s="75">
        <v>2</v>
      </c>
      <c r="AD22" s="75">
        <v>4</v>
      </c>
      <c r="AE22" s="76" t="s">
        <v>110</v>
      </c>
      <c r="AF22" s="13"/>
    </row>
    <row r="23" spans="1:32" ht="21" customHeight="1">
      <c r="A23" s="172" t="s">
        <v>190</v>
      </c>
      <c r="B23" s="10">
        <v>1014.1</v>
      </c>
      <c r="C23" s="10">
        <v>12.9</v>
      </c>
      <c r="D23" s="10">
        <v>17.9</v>
      </c>
      <c r="E23" s="10">
        <v>8.1</v>
      </c>
      <c r="F23" s="10">
        <v>26</v>
      </c>
      <c r="G23" s="10">
        <v>3.2</v>
      </c>
      <c r="H23" s="80">
        <v>66</v>
      </c>
      <c r="I23" s="10">
        <v>157.5</v>
      </c>
      <c r="J23" s="10">
        <v>46</v>
      </c>
      <c r="K23" s="75" t="s">
        <v>110</v>
      </c>
      <c r="L23" s="75" t="s">
        <v>110</v>
      </c>
      <c r="M23" s="10">
        <v>155.8</v>
      </c>
      <c r="N23" s="10">
        <v>2.4</v>
      </c>
      <c r="O23" s="10">
        <v>10.6</v>
      </c>
      <c r="P23" s="65" t="s">
        <v>53</v>
      </c>
      <c r="Q23" s="75">
        <v>2</v>
      </c>
      <c r="R23" s="75" t="s">
        <v>109</v>
      </c>
      <c r="S23" s="75" t="s">
        <v>109</v>
      </c>
      <c r="T23" s="75" t="s">
        <v>109</v>
      </c>
      <c r="U23" s="75" t="s">
        <v>109</v>
      </c>
      <c r="V23" s="75">
        <v>15</v>
      </c>
      <c r="W23" s="75">
        <v>3</v>
      </c>
      <c r="X23" s="75">
        <v>2</v>
      </c>
      <c r="Y23" s="75">
        <v>1</v>
      </c>
      <c r="Z23" s="75">
        <v>2</v>
      </c>
      <c r="AA23" s="75">
        <v>10</v>
      </c>
      <c r="AB23" s="75">
        <v>3</v>
      </c>
      <c r="AC23" s="75">
        <v>1</v>
      </c>
      <c r="AD23" s="75" t="s">
        <v>109</v>
      </c>
      <c r="AE23" s="76" t="s">
        <v>109</v>
      </c>
      <c r="AF23" s="13"/>
    </row>
    <row r="24" spans="1:32" ht="21" customHeight="1">
      <c r="A24" s="172" t="s">
        <v>191</v>
      </c>
      <c r="B24" s="10">
        <v>1013.9</v>
      </c>
      <c r="C24" s="10">
        <v>17.3</v>
      </c>
      <c r="D24" s="10">
        <v>22</v>
      </c>
      <c r="E24" s="10">
        <v>12.7</v>
      </c>
      <c r="F24" s="10">
        <v>28.9</v>
      </c>
      <c r="G24" s="10">
        <v>6.2</v>
      </c>
      <c r="H24" s="80">
        <v>67</v>
      </c>
      <c r="I24" s="10">
        <v>142.5</v>
      </c>
      <c r="J24" s="10">
        <v>42.5</v>
      </c>
      <c r="K24" s="75" t="s">
        <v>109</v>
      </c>
      <c r="L24" s="75" t="s">
        <v>109</v>
      </c>
      <c r="M24" s="10">
        <v>210</v>
      </c>
      <c r="N24" s="10">
        <v>1.9</v>
      </c>
      <c r="O24" s="10">
        <v>6</v>
      </c>
      <c r="P24" s="65" t="s">
        <v>60</v>
      </c>
      <c r="Q24" s="75">
        <v>11</v>
      </c>
      <c r="R24" s="75" t="s">
        <v>111</v>
      </c>
      <c r="S24" s="75" t="s">
        <v>111</v>
      </c>
      <c r="T24" s="75" t="s">
        <v>111</v>
      </c>
      <c r="U24" s="75" t="s">
        <v>111</v>
      </c>
      <c r="V24" s="75">
        <v>8</v>
      </c>
      <c r="W24" s="75">
        <v>6</v>
      </c>
      <c r="X24" s="75">
        <v>2</v>
      </c>
      <c r="Y24" s="75" t="s">
        <v>111</v>
      </c>
      <c r="Z24" s="75">
        <v>3</v>
      </c>
      <c r="AA24" s="75">
        <v>11</v>
      </c>
      <c r="AB24" s="75">
        <v>3</v>
      </c>
      <c r="AC24" s="75">
        <v>1</v>
      </c>
      <c r="AD24" s="75" t="s">
        <v>111</v>
      </c>
      <c r="AE24" s="76">
        <v>1</v>
      </c>
      <c r="AF24" s="13"/>
    </row>
    <row r="25" spans="1:32" ht="21" customHeight="1">
      <c r="A25" s="172" t="s">
        <v>192</v>
      </c>
      <c r="B25" s="10">
        <v>1009.5</v>
      </c>
      <c r="C25" s="10">
        <v>22.7</v>
      </c>
      <c r="D25" s="10">
        <v>27.5</v>
      </c>
      <c r="E25" s="10">
        <v>18.5</v>
      </c>
      <c r="F25" s="10">
        <v>34.7</v>
      </c>
      <c r="G25" s="10">
        <v>13.9</v>
      </c>
      <c r="H25" s="80">
        <v>72</v>
      </c>
      <c r="I25" s="10">
        <v>222</v>
      </c>
      <c r="J25" s="10">
        <v>36.5</v>
      </c>
      <c r="K25" s="75" t="s">
        <v>111</v>
      </c>
      <c r="L25" s="75" t="s">
        <v>111</v>
      </c>
      <c r="M25" s="10">
        <v>176.8</v>
      </c>
      <c r="N25" s="10">
        <v>2.1</v>
      </c>
      <c r="O25" s="10">
        <v>7.5</v>
      </c>
      <c r="P25" s="65" t="s">
        <v>46</v>
      </c>
      <c r="Q25" s="75">
        <v>24</v>
      </c>
      <c r="R25" s="75" t="s">
        <v>110</v>
      </c>
      <c r="S25" s="75" t="s">
        <v>110</v>
      </c>
      <c r="T25" s="75" t="s">
        <v>110</v>
      </c>
      <c r="U25" s="75" t="s">
        <v>110</v>
      </c>
      <c r="V25" s="75">
        <v>15</v>
      </c>
      <c r="W25" s="75">
        <v>9</v>
      </c>
      <c r="X25" s="75">
        <v>3</v>
      </c>
      <c r="Y25" s="75" t="s">
        <v>110</v>
      </c>
      <c r="Z25" s="75">
        <v>0</v>
      </c>
      <c r="AA25" s="75">
        <v>17</v>
      </c>
      <c r="AB25" s="75">
        <v>7</v>
      </c>
      <c r="AC25" s="75">
        <v>2</v>
      </c>
      <c r="AD25" s="75" t="s">
        <v>110</v>
      </c>
      <c r="AE25" s="76" t="s">
        <v>125</v>
      </c>
      <c r="AF25" s="13"/>
    </row>
    <row r="26" spans="1:32" ht="21" customHeight="1">
      <c r="A26" s="172" t="s">
        <v>193</v>
      </c>
      <c r="B26" s="10">
        <v>1008.3</v>
      </c>
      <c r="C26" s="10">
        <v>26.5</v>
      </c>
      <c r="D26" s="10">
        <v>30.8</v>
      </c>
      <c r="E26" s="10">
        <v>22.7</v>
      </c>
      <c r="F26" s="10">
        <v>35.1</v>
      </c>
      <c r="G26" s="10">
        <v>18.7</v>
      </c>
      <c r="H26" s="80">
        <v>72</v>
      </c>
      <c r="I26" s="10">
        <v>77</v>
      </c>
      <c r="J26" s="10">
        <v>34</v>
      </c>
      <c r="K26" s="75" t="s">
        <v>110</v>
      </c>
      <c r="L26" s="75" t="s">
        <v>110</v>
      </c>
      <c r="M26" s="10">
        <v>180.6</v>
      </c>
      <c r="N26" s="10">
        <v>1.8</v>
      </c>
      <c r="O26" s="10">
        <v>7.2</v>
      </c>
      <c r="P26" s="65" t="s">
        <v>50</v>
      </c>
      <c r="Q26" s="75">
        <v>28</v>
      </c>
      <c r="R26" s="75" t="s">
        <v>109</v>
      </c>
      <c r="S26" s="75" t="s">
        <v>109</v>
      </c>
      <c r="T26" s="75" t="s">
        <v>109</v>
      </c>
      <c r="U26" s="75" t="s">
        <v>109</v>
      </c>
      <c r="V26" s="75">
        <v>7</v>
      </c>
      <c r="W26" s="75">
        <v>2</v>
      </c>
      <c r="X26" s="75">
        <v>1</v>
      </c>
      <c r="Y26" s="75" t="s">
        <v>109</v>
      </c>
      <c r="Z26" s="75">
        <v>2</v>
      </c>
      <c r="AA26" s="75">
        <v>16</v>
      </c>
      <c r="AB26" s="75">
        <v>3</v>
      </c>
      <c r="AC26" s="75">
        <v>4</v>
      </c>
      <c r="AD26" s="75" t="s">
        <v>109</v>
      </c>
      <c r="AE26" s="76" t="s">
        <v>126</v>
      </c>
      <c r="AF26" s="13"/>
    </row>
    <row r="27" spans="1:32" ht="21" customHeight="1">
      <c r="A27" s="172" t="s">
        <v>194</v>
      </c>
      <c r="B27" s="10">
        <v>1008.3</v>
      </c>
      <c r="C27" s="10">
        <v>27.9</v>
      </c>
      <c r="D27" s="10">
        <v>32.7</v>
      </c>
      <c r="E27" s="10">
        <v>23.5</v>
      </c>
      <c r="F27" s="10">
        <v>37.2</v>
      </c>
      <c r="G27" s="10">
        <v>18.9</v>
      </c>
      <c r="H27" s="80">
        <v>68</v>
      </c>
      <c r="I27" s="10">
        <v>102.5</v>
      </c>
      <c r="J27" s="10">
        <v>80.5</v>
      </c>
      <c r="K27" s="75" t="s">
        <v>109</v>
      </c>
      <c r="L27" s="75" t="s">
        <v>109</v>
      </c>
      <c r="M27" s="10">
        <v>252.7</v>
      </c>
      <c r="N27" s="10">
        <v>2</v>
      </c>
      <c r="O27" s="10">
        <v>7.6</v>
      </c>
      <c r="P27" s="65" t="s">
        <v>46</v>
      </c>
      <c r="Q27" s="75">
        <v>31</v>
      </c>
      <c r="R27" s="75" t="s">
        <v>110</v>
      </c>
      <c r="S27" s="75" t="s">
        <v>110</v>
      </c>
      <c r="T27" s="75" t="s">
        <v>110</v>
      </c>
      <c r="U27" s="75" t="s">
        <v>110</v>
      </c>
      <c r="V27" s="75">
        <v>4</v>
      </c>
      <c r="W27" s="75">
        <v>2</v>
      </c>
      <c r="X27" s="75">
        <v>1</v>
      </c>
      <c r="Y27" s="75" t="s">
        <v>110</v>
      </c>
      <c r="Z27" s="75">
        <v>3</v>
      </c>
      <c r="AA27" s="75">
        <v>3</v>
      </c>
      <c r="AB27" s="75" t="s">
        <v>110</v>
      </c>
      <c r="AC27" s="75">
        <v>3</v>
      </c>
      <c r="AD27" s="75" t="s">
        <v>110</v>
      </c>
      <c r="AE27" s="76" t="s">
        <v>126</v>
      </c>
      <c r="AF27" s="13"/>
    </row>
    <row r="28" spans="1:32" ht="21" customHeight="1">
      <c r="A28" s="172" t="s">
        <v>195</v>
      </c>
      <c r="B28" s="10">
        <v>1013.4</v>
      </c>
      <c r="C28" s="10">
        <v>23.6</v>
      </c>
      <c r="D28" s="10">
        <v>27.9</v>
      </c>
      <c r="E28" s="10">
        <v>20</v>
      </c>
      <c r="F28" s="10">
        <v>35</v>
      </c>
      <c r="G28" s="10">
        <v>15.1</v>
      </c>
      <c r="H28" s="80">
        <v>75</v>
      </c>
      <c r="I28" s="10">
        <v>236.5</v>
      </c>
      <c r="J28" s="10">
        <v>60</v>
      </c>
      <c r="K28" s="75" t="s">
        <v>110</v>
      </c>
      <c r="L28" s="75" t="s">
        <v>110</v>
      </c>
      <c r="M28" s="10">
        <v>124.9</v>
      </c>
      <c r="N28" s="10">
        <v>1.9</v>
      </c>
      <c r="O28" s="10">
        <v>9.3</v>
      </c>
      <c r="P28" s="65" t="s">
        <v>54</v>
      </c>
      <c r="Q28" s="75">
        <v>25</v>
      </c>
      <c r="R28" s="75" t="s">
        <v>111</v>
      </c>
      <c r="S28" s="75" t="s">
        <v>111</v>
      </c>
      <c r="T28" s="75" t="s">
        <v>111</v>
      </c>
      <c r="U28" s="75" t="s">
        <v>111</v>
      </c>
      <c r="V28" s="75">
        <v>15</v>
      </c>
      <c r="W28" s="75">
        <v>7</v>
      </c>
      <c r="X28" s="75">
        <v>2</v>
      </c>
      <c r="Y28" s="75" t="s">
        <v>111</v>
      </c>
      <c r="Z28" s="75">
        <v>3</v>
      </c>
      <c r="AA28" s="75">
        <v>14</v>
      </c>
      <c r="AB28" s="75">
        <v>7</v>
      </c>
      <c r="AC28" s="75">
        <v>1</v>
      </c>
      <c r="AD28" s="75" t="s">
        <v>111</v>
      </c>
      <c r="AE28" s="76" t="s">
        <v>126</v>
      </c>
      <c r="AF28" s="13"/>
    </row>
    <row r="29" spans="1:32" ht="21" customHeight="1">
      <c r="A29" s="172" t="s">
        <v>196</v>
      </c>
      <c r="B29" s="10">
        <v>1017.8</v>
      </c>
      <c r="C29" s="10">
        <v>17</v>
      </c>
      <c r="D29" s="10">
        <v>21.4</v>
      </c>
      <c r="E29" s="10">
        <v>13.3</v>
      </c>
      <c r="F29" s="10">
        <v>25.5</v>
      </c>
      <c r="G29" s="10">
        <v>8.5</v>
      </c>
      <c r="H29" s="80">
        <v>74</v>
      </c>
      <c r="I29" s="10">
        <v>266</v>
      </c>
      <c r="J29" s="10">
        <v>53.5</v>
      </c>
      <c r="K29" s="75" t="s">
        <v>111</v>
      </c>
      <c r="L29" s="75" t="s">
        <v>111</v>
      </c>
      <c r="M29" s="10">
        <v>132</v>
      </c>
      <c r="N29" s="10">
        <v>1.6</v>
      </c>
      <c r="O29" s="10">
        <v>5.8</v>
      </c>
      <c r="P29" s="65" t="s">
        <v>54</v>
      </c>
      <c r="Q29" s="75">
        <v>1</v>
      </c>
      <c r="R29" s="75" t="s">
        <v>111</v>
      </c>
      <c r="S29" s="75" t="s">
        <v>111</v>
      </c>
      <c r="T29" s="75" t="s">
        <v>111</v>
      </c>
      <c r="U29" s="75" t="s">
        <v>111</v>
      </c>
      <c r="V29" s="75">
        <v>13</v>
      </c>
      <c r="W29" s="75">
        <v>8</v>
      </c>
      <c r="X29" s="75">
        <v>4</v>
      </c>
      <c r="Y29" s="75" t="s">
        <v>111</v>
      </c>
      <c r="Z29" s="75">
        <v>1</v>
      </c>
      <c r="AA29" s="75">
        <v>14</v>
      </c>
      <c r="AB29" s="75">
        <v>7</v>
      </c>
      <c r="AC29" s="75">
        <v>4</v>
      </c>
      <c r="AD29" s="75" t="s">
        <v>111</v>
      </c>
      <c r="AE29" s="76" t="s">
        <v>126</v>
      </c>
      <c r="AF29" s="13"/>
    </row>
    <row r="30" spans="1:32" ht="21" customHeight="1">
      <c r="A30" s="172" t="s">
        <v>197</v>
      </c>
      <c r="B30" s="10">
        <v>1019.2</v>
      </c>
      <c r="C30" s="10">
        <v>13.5</v>
      </c>
      <c r="D30" s="10">
        <v>17.9</v>
      </c>
      <c r="E30" s="10">
        <v>9.5</v>
      </c>
      <c r="F30" s="10">
        <v>23.5</v>
      </c>
      <c r="G30" s="10">
        <v>3.7</v>
      </c>
      <c r="H30" s="80">
        <v>74</v>
      </c>
      <c r="I30" s="10">
        <v>252</v>
      </c>
      <c r="J30" s="10">
        <v>39.5</v>
      </c>
      <c r="K30" s="80">
        <v>1</v>
      </c>
      <c r="L30" s="80">
        <v>1</v>
      </c>
      <c r="M30" s="10">
        <v>111.7</v>
      </c>
      <c r="N30" s="10">
        <v>2.1</v>
      </c>
      <c r="O30" s="10">
        <v>11.5</v>
      </c>
      <c r="P30" s="65" t="s">
        <v>46</v>
      </c>
      <c r="Q30" s="77" t="s">
        <v>110</v>
      </c>
      <c r="R30" s="77" t="s">
        <v>110</v>
      </c>
      <c r="S30" s="77">
        <v>2</v>
      </c>
      <c r="T30" s="77" t="s">
        <v>110</v>
      </c>
      <c r="U30" s="77" t="s">
        <v>110</v>
      </c>
      <c r="V30" s="77">
        <v>16</v>
      </c>
      <c r="W30" s="77">
        <v>8</v>
      </c>
      <c r="X30" s="77">
        <v>3</v>
      </c>
      <c r="Y30" s="77">
        <v>0.8</v>
      </c>
      <c r="Z30" s="77">
        <v>3</v>
      </c>
      <c r="AA30" s="77">
        <v>11</v>
      </c>
      <c r="AB30" s="77">
        <v>3</v>
      </c>
      <c r="AC30" s="77">
        <v>3</v>
      </c>
      <c r="AD30" s="77" t="s">
        <v>110</v>
      </c>
      <c r="AE30" s="76" t="s">
        <v>126</v>
      </c>
      <c r="AF30" s="13"/>
    </row>
    <row r="31" spans="1:32" ht="21" customHeight="1">
      <c r="A31" s="173" t="s">
        <v>198</v>
      </c>
      <c r="B31" s="68">
        <v>1018.7</v>
      </c>
      <c r="C31" s="69">
        <v>7.8</v>
      </c>
      <c r="D31" s="69">
        <v>11.7</v>
      </c>
      <c r="E31" s="69">
        <v>4.4</v>
      </c>
      <c r="F31" s="69">
        <v>18.9</v>
      </c>
      <c r="G31" s="69">
        <v>0.7</v>
      </c>
      <c r="H31" s="81">
        <v>72</v>
      </c>
      <c r="I31" s="69">
        <v>243.5</v>
      </c>
      <c r="J31" s="69">
        <v>38.5</v>
      </c>
      <c r="K31" s="81">
        <v>3</v>
      </c>
      <c r="L31" s="81">
        <v>4</v>
      </c>
      <c r="M31" s="69">
        <v>77.2</v>
      </c>
      <c r="N31" s="69">
        <v>2.8</v>
      </c>
      <c r="O31" s="69">
        <v>11.7</v>
      </c>
      <c r="P31" s="70" t="s">
        <v>46</v>
      </c>
      <c r="Q31" s="78" t="s">
        <v>110</v>
      </c>
      <c r="R31" s="78" t="s">
        <v>110</v>
      </c>
      <c r="S31" s="78">
        <v>3</v>
      </c>
      <c r="T31" s="78" t="s">
        <v>110</v>
      </c>
      <c r="U31" s="78" t="s">
        <v>110</v>
      </c>
      <c r="V31" s="78">
        <v>22</v>
      </c>
      <c r="W31" s="78">
        <v>9</v>
      </c>
      <c r="X31" s="78">
        <v>1</v>
      </c>
      <c r="Y31" s="78">
        <v>3</v>
      </c>
      <c r="Z31" s="78">
        <v>2</v>
      </c>
      <c r="AA31" s="78">
        <v>15</v>
      </c>
      <c r="AB31" s="78">
        <v>4</v>
      </c>
      <c r="AC31" s="78">
        <v>7</v>
      </c>
      <c r="AD31" s="78">
        <v>8</v>
      </c>
      <c r="AE31" s="79" t="s">
        <v>126</v>
      </c>
      <c r="AF31" s="12"/>
    </row>
    <row r="32" spans="1:12" ht="20.25" customHeight="1">
      <c r="A32" s="151" t="s">
        <v>141</v>
      </c>
      <c r="H32" s="14"/>
      <c r="K32" s="14"/>
      <c r="L32" s="14"/>
    </row>
    <row r="33" spans="1:12" ht="20.25" customHeight="1">
      <c r="A33" s="151" t="s">
        <v>143</v>
      </c>
      <c r="H33" s="14"/>
      <c r="K33" s="14"/>
      <c r="L33" s="14"/>
    </row>
    <row r="34" spans="1:12" ht="20.25" customHeight="1">
      <c r="A34" s="151" t="s">
        <v>144</v>
      </c>
      <c r="H34" s="14"/>
      <c r="K34" s="14"/>
      <c r="L34" s="14"/>
    </row>
    <row r="35" spans="1:12" ht="20.25" customHeight="1">
      <c r="A35" s="152" t="s">
        <v>142</v>
      </c>
      <c r="B35" s="18"/>
      <c r="C35" s="18"/>
      <c r="D35" s="18"/>
      <c r="E35" s="18"/>
      <c r="H35" s="14"/>
      <c r="K35" s="14"/>
      <c r="L35" s="14"/>
    </row>
    <row r="36" spans="1:12" ht="20.25" customHeight="1">
      <c r="A36" s="21" t="s">
        <v>57</v>
      </c>
      <c r="H36" s="14"/>
      <c r="K36" s="14"/>
      <c r="L36" s="14"/>
    </row>
    <row r="37" spans="8:12" ht="20.25" customHeight="1">
      <c r="H37" s="14"/>
      <c r="K37" s="14"/>
      <c r="L37" s="14"/>
    </row>
    <row r="38" spans="1:30" s="85" customFormat="1" ht="20.25" customHeight="1">
      <c r="A38" s="223"/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</row>
    <row r="39" spans="1:30" s="85" customFormat="1" ht="20.25" customHeight="1">
      <c r="A39" s="224" t="s">
        <v>145</v>
      </c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</row>
    <row r="40" spans="1:30" s="85" customFormat="1" ht="20.25" customHeight="1">
      <c r="A40" s="209" t="s">
        <v>58</v>
      </c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</row>
    <row r="41" spans="8:30" s="85" customFormat="1" ht="20.25" customHeight="1" thickBot="1">
      <c r="H41" s="110"/>
      <c r="K41" s="110"/>
      <c r="L41" s="110"/>
      <c r="W41" s="153"/>
      <c r="X41" s="210" t="s">
        <v>146</v>
      </c>
      <c r="Y41" s="210"/>
      <c r="Z41" s="210"/>
      <c r="AA41" s="210"/>
      <c r="AB41" s="210"/>
      <c r="AC41" s="210"/>
      <c r="AD41" s="210"/>
    </row>
    <row r="42" spans="1:30" s="85" customFormat="1" ht="21" customHeight="1">
      <c r="A42" s="236" t="s">
        <v>15</v>
      </c>
      <c r="B42" s="91" t="s">
        <v>74</v>
      </c>
      <c r="C42" s="92" t="s">
        <v>86</v>
      </c>
      <c r="D42" s="92"/>
      <c r="E42" s="92"/>
      <c r="F42" s="92"/>
      <c r="G42" s="93"/>
      <c r="H42" s="227" t="s">
        <v>165</v>
      </c>
      <c r="I42" s="92" t="s">
        <v>87</v>
      </c>
      <c r="J42" s="93"/>
      <c r="K42" s="92" t="s">
        <v>0</v>
      </c>
      <c r="L42" s="111"/>
      <c r="M42" s="90" t="s">
        <v>88</v>
      </c>
      <c r="N42" s="239" t="s">
        <v>19</v>
      </c>
      <c r="O42" s="240"/>
      <c r="P42" s="241"/>
      <c r="Q42" s="219" t="s">
        <v>89</v>
      </c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</row>
    <row r="43" spans="1:30" s="85" customFormat="1" ht="21" customHeight="1">
      <c r="A43" s="237"/>
      <c r="B43" s="148" t="s">
        <v>148</v>
      </c>
      <c r="C43" s="97" t="s">
        <v>112</v>
      </c>
      <c r="D43" s="97"/>
      <c r="E43" s="98"/>
      <c r="F43" s="242" t="s">
        <v>113</v>
      </c>
      <c r="G43" s="243"/>
      <c r="H43" s="228"/>
      <c r="I43" s="215" t="s">
        <v>114</v>
      </c>
      <c r="J43" s="95" t="s">
        <v>17</v>
      </c>
      <c r="K43" s="100" t="s">
        <v>115</v>
      </c>
      <c r="L43" s="112" t="s">
        <v>116</v>
      </c>
      <c r="M43" s="95" t="s">
        <v>117</v>
      </c>
      <c r="N43" s="215" t="s">
        <v>118</v>
      </c>
      <c r="O43" s="229" t="s">
        <v>167</v>
      </c>
      <c r="P43" s="231" t="s">
        <v>168</v>
      </c>
      <c r="Q43" s="100" t="s">
        <v>1</v>
      </c>
      <c r="R43" s="96" t="s">
        <v>2</v>
      </c>
      <c r="S43" s="97" t="s">
        <v>119</v>
      </c>
      <c r="T43" s="97"/>
      <c r="U43" s="98"/>
      <c r="V43" s="97" t="s">
        <v>120</v>
      </c>
      <c r="W43" s="97"/>
      <c r="X43" s="98"/>
      <c r="Y43" s="216" t="s">
        <v>147</v>
      </c>
      <c r="Z43" s="215" t="s">
        <v>98</v>
      </c>
      <c r="AA43" s="215" t="s">
        <v>99</v>
      </c>
      <c r="AB43" s="215" t="s">
        <v>100</v>
      </c>
      <c r="AC43" s="215" t="s">
        <v>3</v>
      </c>
      <c r="AD43" s="226" t="s">
        <v>4</v>
      </c>
    </row>
    <row r="44" spans="1:30" s="85" customFormat="1" ht="21" customHeight="1">
      <c r="A44" s="237"/>
      <c r="B44" s="95"/>
      <c r="C44" s="234" t="s">
        <v>8</v>
      </c>
      <c r="D44" s="234" t="s">
        <v>101</v>
      </c>
      <c r="E44" s="234" t="s">
        <v>102</v>
      </c>
      <c r="F44" s="234" t="s">
        <v>101</v>
      </c>
      <c r="G44" s="234" t="s">
        <v>102</v>
      </c>
      <c r="H44" s="228"/>
      <c r="I44" s="203"/>
      <c r="J44" s="95" t="s">
        <v>18</v>
      </c>
      <c r="K44" s="100" t="s">
        <v>121</v>
      </c>
      <c r="L44" s="113" t="s">
        <v>122</v>
      </c>
      <c r="M44" s="95" t="s">
        <v>5</v>
      </c>
      <c r="N44" s="203"/>
      <c r="O44" s="230"/>
      <c r="P44" s="232"/>
      <c r="Q44" s="100" t="s">
        <v>6</v>
      </c>
      <c r="R44" s="96" t="s">
        <v>7</v>
      </c>
      <c r="S44" s="215" t="s">
        <v>66</v>
      </c>
      <c r="T44" s="215" t="s">
        <v>67</v>
      </c>
      <c r="U44" s="215" t="s">
        <v>68</v>
      </c>
      <c r="V44" s="215" t="s">
        <v>69</v>
      </c>
      <c r="W44" s="215" t="s">
        <v>70</v>
      </c>
      <c r="X44" s="215" t="s">
        <v>71</v>
      </c>
      <c r="Y44" s="217"/>
      <c r="Z44" s="203"/>
      <c r="AA44" s="203"/>
      <c r="AB44" s="203"/>
      <c r="AC44" s="203"/>
      <c r="AD44" s="222"/>
    </row>
    <row r="45" spans="1:30" s="85" customFormat="1" ht="21" customHeight="1">
      <c r="A45" s="238"/>
      <c r="B45" s="102" t="s">
        <v>105</v>
      </c>
      <c r="C45" s="235"/>
      <c r="D45" s="235"/>
      <c r="E45" s="235"/>
      <c r="F45" s="235"/>
      <c r="G45" s="235"/>
      <c r="H45" s="101" t="s">
        <v>9</v>
      </c>
      <c r="I45" s="101" t="s">
        <v>10</v>
      </c>
      <c r="J45" s="101" t="s">
        <v>10</v>
      </c>
      <c r="K45" s="103" t="s">
        <v>11</v>
      </c>
      <c r="L45" s="114" t="s">
        <v>11</v>
      </c>
      <c r="M45" s="154" t="s">
        <v>79</v>
      </c>
      <c r="N45" s="101" t="s">
        <v>12</v>
      </c>
      <c r="O45" s="101" t="s">
        <v>12</v>
      </c>
      <c r="P45" s="233"/>
      <c r="Q45" s="101" t="s">
        <v>13</v>
      </c>
      <c r="R45" s="101" t="s">
        <v>13</v>
      </c>
      <c r="S45" s="221"/>
      <c r="T45" s="221"/>
      <c r="U45" s="221"/>
      <c r="V45" s="221"/>
      <c r="W45" s="221"/>
      <c r="X45" s="221"/>
      <c r="Y45" s="218"/>
      <c r="Z45" s="105" t="s">
        <v>123</v>
      </c>
      <c r="AA45" s="105" t="s">
        <v>124</v>
      </c>
      <c r="AB45" s="106"/>
      <c r="AC45" s="106"/>
      <c r="AD45" s="115"/>
    </row>
    <row r="46" spans="1:30" s="150" customFormat="1" ht="21" customHeight="1">
      <c r="A46" s="156" t="s">
        <v>16</v>
      </c>
      <c r="B46" s="185">
        <f>AVERAGE(B48:B61)</f>
        <v>1014.9999999999999</v>
      </c>
      <c r="C46" s="186">
        <v>14.1</v>
      </c>
      <c r="D46" s="186">
        <f>AVERAGE(D48:D61)</f>
        <v>18.433333333333334</v>
      </c>
      <c r="E46" s="186">
        <f>AVERAGE(E48:E61)</f>
        <v>10.283333333333333</v>
      </c>
      <c r="F46" s="186">
        <f>MAX(F48:F61)</f>
        <v>38.5</v>
      </c>
      <c r="G46" s="187">
        <f>MIN(G48:G61)</f>
        <v>-9.7</v>
      </c>
      <c r="H46" s="188">
        <f>AVERAGE(H48:H61)</f>
        <v>74.33333333333333</v>
      </c>
      <c r="I46" s="189">
        <v>2592.6</v>
      </c>
      <c r="J46" s="186">
        <f>MAX(J48:J61)</f>
        <v>234.4</v>
      </c>
      <c r="K46" s="188">
        <f>MAX(K48:K61)</f>
        <v>181</v>
      </c>
      <c r="L46" s="188">
        <f>MAX(L48:L61)</f>
        <v>76</v>
      </c>
      <c r="M46" s="189">
        <v>1604.8</v>
      </c>
      <c r="N46" s="186">
        <f>AVERAGE(N48:N61)</f>
        <v>2.016666666666667</v>
      </c>
      <c r="O46" s="186">
        <f>MAX(O48:O61)</f>
        <v>32.8</v>
      </c>
      <c r="P46" s="190" t="s">
        <v>55</v>
      </c>
      <c r="Q46" s="186">
        <v>108.1</v>
      </c>
      <c r="R46" s="186">
        <v>40.1</v>
      </c>
      <c r="S46" s="186">
        <v>23.8</v>
      </c>
      <c r="T46" s="186">
        <v>38.9</v>
      </c>
      <c r="U46" s="186">
        <f>SUM(U48:U61)</f>
        <v>14.000000000000002</v>
      </c>
      <c r="V46" s="186">
        <v>180.9</v>
      </c>
      <c r="W46" s="186">
        <f aca="true" t="shared" si="2" ref="W46:AD46">SUM(W48:W61)</f>
        <v>85.7</v>
      </c>
      <c r="X46" s="186">
        <v>21.8</v>
      </c>
      <c r="Y46" s="186">
        <v>6.2</v>
      </c>
      <c r="Z46" s="186">
        <f t="shared" si="2"/>
        <v>19.3</v>
      </c>
      <c r="AA46" s="186">
        <f t="shared" si="2"/>
        <v>173.70000000000002</v>
      </c>
      <c r="AB46" s="186">
        <v>57.3</v>
      </c>
      <c r="AC46" s="186">
        <f t="shared" si="2"/>
        <v>34</v>
      </c>
      <c r="AD46" s="186">
        <f t="shared" si="2"/>
        <v>58.3</v>
      </c>
    </row>
    <row r="47" spans="1:30" ht="21" customHeight="1">
      <c r="A47" s="26"/>
      <c r="B47" s="52"/>
      <c r="C47" s="26"/>
      <c r="D47" s="26"/>
      <c r="E47" s="26"/>
      <c r="F47" s="26"/>
      <c r="G47" s="26"/>
      <c r="H47" s="124"/>
      <c r="I47" s="26"/>
      <c r="J47" s="26"/>
      <c r="K47" s="124"/>
      <c r="L47" s="125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</row>
    <row r="48" spans="1:30" ht="21" customHeight="1">
      <c r="A48" s="176" t="s">
        <v>199</v>
      </c>
      <c r="B48" s="145">
        <v>1018.3</v>
      </c>
      <c r="C48" s="10">
        <v>2.9</v>
      </c>
      <c r="D48" s="10">
        <v>6.1</v>
      </c>
      <c r="E48" s="10">
        <v>0.1</v>
      </c>
      <c r="F48" s="10">
        <v>21.2</v>
      </c>
      <c r="G48" s="10">
        <v>-9.7</v>
      </c>
      <c r="H48" s="126">
        <v>78</v>
      </c>
      <c r="I48" s="10">
        <v>293.1</v>
      </c>
      <c r="J48" s="10">
        <v>71.6</v>
      </c>
      <c r="K48" s="126">
        <v>181</v>
      </c>
      <c r="L48" s="126">
        <v>76</v>
      </c>
      <c r="M48" s="10">
        <v>55.5</v>
      </c>
      <c r="N48" s="10">
        <v>2.4</v>
      </c>
      <c r="O48" s="10">
        <v>23.9</v>
      </c>
      <c r="P48" s="65" t="s">
        <v>50</v>
      </c>
      <c r="Q48" s="64" t="s">
        <v>109</v>
      </c>
      <c r="R48" s="64">
        <v>14.7</v>
      </c>
      <c r="S48" s="64">
        <v>7</v>
      </c>
      <c r="T48" s="64">
        <v>16.1</v>
      </c>
      <c r="U48" s="64">
        <v>5.7</v>
      </c>
      <c r="V48" s="64">
        <v>24.3</v>
      </c>
      <c r="W48" s="64">
        <v>11.4</v>
      </c>
      <c r="X48" s="64">
        <v>1.7</v>
      </c>
      <c r="Y48" s="64">
        <v>1.2</v>
      </c>
      <c r="Z48" s="64">
        <v>0.5</v>
      </c>
      <c r="AA48" s="64">
        <v>22.2</v>
      </c>
      <c r="AB48" s="64">
        <v>7</v>
      </c>
      <c r="AC48" s="64">
        <v>5</v>
      </c>
      <c r="AD48" s="64">
        <v>20.3</v>
      </c>
    </row>
    <row r="49" spans="1:30" ht="21" customHeight="1">
      <c r="A49" s="157" t="s">
        <v>200</v>
      </c>
      <c r="B49" s="145">
        <v>1018.8</v>
      </c>
      <c r="C49" s="10">
        <v>2.9</v>
      </c>
      <c r="D49" s="10">
        <v>6.5</v>
      </c>
      <c r="E49" s="10">
        <v>0</v>
      </c>
      <c r="F49" s="10">
        <v>23.6</v>
      </c>
      <c r="G49" s="10">
        <v>-9.4</v>
      </c>
      <c r="H49" s="126">
        <v>76</v>
      </c>
      <c r="I49" s="10">
        <v>195.2</v>
      </c>
      <c r="J49" s="10">
        <v>61.4</v>
      </c>
      <c r="K49" s="126">
        <v>168</v>
      </c>
      <c r="L49" s="126">
        <v>59</v>
      </c>
      <c r="M49" s="10">
        <v>73.5</v>
      </c>
      <c r="N49" s="10">
        <v>2.2</v>
      </c>
      <c r="O49" s="10">
        <v>22.6</v>
      </c>
      <c r="P49" s="65" t="s">
        <v>48</v>
      </c>
      <c r="Q49" s="64" t="s">
        <v>108</v>
      </c>
      <c r="R49" s="64">
        <v>14.9</v>
      </c>
      <c r="S49" s="64">
        <v>5.8</v>
      </c>
      <c r="T49" s="64">
        <v>14.8</v>
      </c>
      <c r="U49" s="64">
        <v>6.9</v>
      </c>
      <c r="V49" s="64">
        <v>19.5</v>
      </c>
      <c r="W49" s="64">
        <v>6.7</v>
      </c>
      <c r="X49" s="64">
        <v>1</v>
      </c>
      <c r="Y49" s="64">
        <v>0.8</v>
      </c>
      <c r="Z49" s="64">
        <v>0.3</v>
      </c>
      <c r="AA49" s="64">
        <v>18.6</v>
      </c>
      <c r="AB49" s="64">
        <v>5.2</v>
      </c>
      <c r="AC49" s="64">
        <v>3.1</v>
      </c>
      <c r="AD49" s="64">
        <v>17.2</v>
      </c>
    </row>
    <row r="50" spans="1:30" ht="21" customHeight="1">
      <c r="A50" s="157" t="s">
        <v>201</v>
      </c>
      <c r="B50" s="145">
        <v>1017.8</v>
      </c>
      <c r="C50" s="10">
        <v>6</v>
      </c>
      <c r="D50" s="10">
        <v>10.5</v>
      </c>
      <c r="E50" s="10">
        <v>2</v>
      </c>
      <c r="F50" s="10">
        <v>27.1</v>
      </c>
      <c r="G50" s="10">
        <v>-8.3</v>
      </c>
      <c r="H50" s="126">
        <v>70</v>
      </c>
      <c r="I50" s="10">
        <v>156.5</v>
      </c>
      <c r="J50" s="10">
        <v>69.4</v>
      </c>
      <c r="K50" s="126">
        <v>115</v>
      </c>
      <c r="L50" s="126">
        <v>37</v>
      </c>
      <c r="M50" s="10">
        <v>133.7</v>
      </c>
      <c r="N50" s="10">
        <v>2.1</v>
      </c>
      <c r="O50" s="10">
        <v>25.6</v>
      </c>
      <c r="P50" s="65" t="s">
        <v>48</v>
      </c>
      <c r="Q50" s="64">
        <v>0</v>
      </c>
      <c r="R50" s="64">
        <v>6.9</v>
      </c>
      <c r="S50" s="64">
        <v>4.6</v>
      </c>
      <c r="T50" s="64">
        <v>4.6</v>
      </c>
      <c r="U50" s="64">
        <v>1</v>
      </c>
      <c r="V50" s="64">
        <v>16.7</v>
      </c>
      <c r="W50" s="64">
        <v>5.3</v>
      </c>
      <c r="X50" s="64">
        <v>0.7</v>
      </c>
      <c r="Y50" s="64">
        <v>0.8</v>
      </c>
      <c r="Z50" s="64">
        <v>1.3</v>
      </c>
      <c r="AA50" s="64">
        <v>14.6</v>
      </c>
      <c r="AB50" s="64">
        <v>4</v>
      </c>
      <c r="AC50" s="64">
        <v>1.2</v>
      </c>
      <c r="AD50" s="64">
        <v>9.4</v>
      </c>
    </row>
    <row r="51" spans="1:30" ht="21" customHeight="1">
      <c r="A51" s="157" t="s">
        <v>202</v>
      </c>
      <c r="B51" s="145">
        <v>1016.3</v>
      </c>
      <c r="C51" s="10">
        <v>12.1</v>
      </c>
      <c r="D51" s="10">
        <v>17.4</v>
      </c>
      <c r="E51" s="10">
        <v>7.3</v>
      </c>
      <c r="F51" s="10">
        <v>31.6</v>
      </c>
      <c r="G51" s="10">
        <v>-1.6</v>
      </c>
      <c r="H51" s="126">
        <v>68</v>
      </c>
      <c r="I51" s="10">
        <v>147.8</v>
      </c>
      <c r="J51" s="10">
        <v>71.8</v>
      </c>
      <c r="K51" s="126">
        <v>12</v>
      </c>
      <c r="L51" s="126">
        <v>7</v>
      </c>
      <c r="M51" s="10">
        <v>169.6</v>
      </c>
      <c r="N51" s="10">
        <v>2.2</v>
      </c>
      <c r="O51" s="10">
        <v>26.7</v>
      </c>
      <c r="P51" s="65" t="s">
        <v>52</v>
      </c>
      <c r="Q51" s="64">
        <v>1.7</v>
      </c>
      <c r="R51" s="64">
        <v>0.2</v>
      </c>
      <c r="S51" s="64">
        <v>0.1</v>
      </c>
      <c r="T51" s="64" t="s">
        <v>108</v>
      </c>
      <c r="U51" s="64" t="s">
        <v>108</v>
      </c>
      <c r="V51" s="64">
        <v>12</v>
      </c>
      <c r="W51" s="64">
        <v>5.4</v>
      </c>
      <c r="X51" s="64">
        <v>1.1</v>
      </c>
      <c r="Y51" s="64">
        <v>0.8</v>
      </c>
      <c r="Z51" s="64">
        <v>2.7</v>
      </c>
      <c r="AA51" s="64">
        <v>11.5</v>
      </c>
      <c r="AB51" s="64">
        <v>4.5</v>
      </c>
      <c r="AC51" s="64">
        <v>0.7</v>
      </c>
      <c r="AD51" s="64">
        <v>0.5</v>
      </c>
    </row>
    <row r="52" spans="1:30" ht="21" customHeight="1">
      <c r="A52" s="157"/>
      <c r="B52" s="25"/>
      <c r="C52" s="26"/>
      <c r="D52" s="26"/>
      <c r="E52" s="26"/>
      <c r="F52" s="26"/>
      <c r="G52" s="26"/>
      <c r="H52" s="124"/>
      <c r="I52" s="26"/>
      <c r="J52" s="26"/>
      <c r="K52" s="124"/>
      <c r="L52" s="124"/>
      <c r="M52" s="26"/>
      <c r="N52" s="26"/>
      <c r="O52" s="26"/>
      <c r="P52" s="26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ht="21" customHeight="1">
      <c r="A53" s="157" t="s">
        <v>203</v>
      </c>
      <c r="B53" s="145">
        <v>1012.4</v>
      </c>
      <c r="C53" s="10">
        <v>17</v>
      </c>
      <c r="D53" s="10">
        <v>22.2</v>
      </c>
      <c r="E53" s="10">
        <v>12.2</v>
      </c>
      <c r="F53" s="10">
        <v>33.7</v>
      </c>
      <c r="G53" s="10">
        <v>1.5</v>
      </c>
      <c r="H53" s="126">
        <v>69</v>
      </c>
      <c r="I53" s="10">
        <v>150</v>
      </c>
      <c r="J53" s="10">
        <v>87.7</v>
      </c>
      <c r="K53" s="127" t="s">
        <v>108</v>
      </c>
      <c r="L53" s="127">
        <v>0</v>
      </c>
      <c r="M53" s="10">
        <v>203.4</v>
      </c>
      <c r="N53" s="10">
        <v>2.1</v>
      </c>
      <c r="O53" s="10">
        <v>23.8</v>
      </c>
      <c r="P53" s="65" t="s">
        <v>48</v>
      </c>
      <c r="Q53" s="64">
        <v>8.9</v>
      </c>
      <c r="R53" s="64" t="s">
        <v>108</v>
      </c>
      <c r="S53" s="64" t="s">
        <v>108</v>
      </c>
      <c r="T53" s="64" t="s">
        <v>108</v>
      </c>
      <c r="U53" s="64" t="s">
        <v>108</v>
      </c>
      <c r="V53" s="64">
        <v>10.5</v>
      </c>
      <c r="W53" s="64">
        <v>5.1</v>
      </c>
      <c r="X53" s="64">
        <v>1.4</v>
      </c>
      <c r="Y53" s="64">
        <v>0.3</v>
      </c>
      <c r="Z53" s="64">
        <v>3.2</v>
      </c>
      <c r="AA53" s="64">
        <v>11.4</v>
      </c>
      <c r="AB53" s="64">
        <v>4.4</v>
      </c>
      <c r="AC53" s="64">
        <v>0.9</v>
      </c>
      <c r="AD53" s="64" t="s">
        <v>108</v>
      </c>
    </row>
    <row r="54" spans="1:30" ht="21" customHeight="1">
      <c r="A54" s="157" t="s">
        <v>204</v>
      </c>
      <c r="B54" s="145">
        <v>1009.2</v>
      </c>
      <c r="C54" s="10">
        <v>20.8</v>
      </c>
      <c r="D54" s="10">
        <v>25.2</v>
      </c>
      <c r="E54" s="10">
        <v>17</v>
      </c>
      <c r="F54" s="10">
        <v>36.1</v>
      </c>
      <c r="G54" s="10">
        <v>6.8</v>
      </c>
      <c r="H54" s="126">
        <v>77</v>
      </c>
      <c r="I54" s="10">
        <v>207</v>
      </c>
      <c r="J54" s="10">
        <v>146.8</v>
      </c>
      <c r="K54" s="127" t="s">
        <v>108</v>
      </c>
      <c r="L54" s="127" t="s">
        <v>108</v>
      </c>
      <c r="M54" s="10">
        <v>153.9</v>
      </c>
      <c r="N54" s="10">
        <v>1.8</v>
      </c>
      <c r="O54" s="10">
        <v>20.1</v>
      </c>
      <c r="P54" s="65" t="s">
        <v>48</v>
      </c>
      <c r="Q54" s="64">
        <v>16.4</v>
      </c>
      <c r="R54" s="64" t="s">
        <v>108</v>
      </c>
      <c r="S54" s="64" t="s">
        <v>108</v>
      </c>
      <c r="T54" s="64" t="s">
        <v>108</v>
      </c>
      <c r="U54" s="64" t="s">
        <v>108</v>
      </c>
      <c r="V54" s="64">
        <v>11.5</v>
      </c>
      <c r="W54" s="64">
        <v>6.1</v>
      </c>
      <c r="X54" s="64">
        <v>2.2</v>
      </c>
      <c r="Y54" s="64">
        <v>0.1</v>
      </c>
      <c r="Z54" s="64">
        <v>1.3</v>
      </c>
      <c r="AA54" s="64">
        <v>16.2</v>
      </c>
      <c r="AB54" s="64">
        <v>5.7</v>
      </c>
      <c r="AC54" s="64">
        <v>2</v>
      </c>
      <c r="AD54" s="64" t="s">
        <v>108</v>
      </c>
    </row>
    <row r="55" spans="1:30" ht="21" customHeight="1">
      <c r="A55" s="157" t="s">
        <v>205</v>
      </c>
      <c r="B55" s="145">
        <v>1008.5</v>
      </c>
      <c r="C55" s="10">
        <v>25.2</v>
      </c>
      <c r="D55" s="10">
        <v>29.4</v>
      </c>
      <c r="E55" s="10">
        <v>21.6</v>
      </c>
      <c r="F55" s="10">
        <v>36.9</v>
      </c>
      <c r="G55" s="10">
        <v>11</v>
      </c>
      <c r="H55" s="126">
        <v>78</v>
      </c>
      <c r="I55" s="10">
        <v>250.7</v>
      </c>
      <c r="J55" s="10">
        <v>234.4</v>
      </c>
      <c r="K55" s="127" t="s">
        <v>108</v>
      </c>
      <c r="L55" s="127" t="s">
        <v>108</v>
      </c>
      <c r="M55" s="10">
        <v>166.7</v>
      </c>
      <c r="N55" s="10">
        <v>1.7</v>
      </c>
      <c r="O55" s="10">
        <v>23.2</v>
      </c>
      <c r="P55" s="65" t="s">
        <v>52</v>
      </c>
      <c r="Q55" s="64">
        <v>27.5</v>
      </c>
      <c r="R55" s="64" t="s">
        <v>108</v>
      </c>
      <c r="S55" s="64" t="s">
        <v>108</v>
      </c>
      <c r="T55" s="64" t="s">
        <v>108</v>
      </c>
      <c r="U55" s="64" t="s">
        <v>108</v>
      </c>
      <c r="V55" s="64">
        <v>11.9</v>
      </c>
      <c r="W55" s="64">
        <v>6.5</v>
      </c>
      <c r="X55" s="64">
        <v>2.8</v>
      </c>
      <c r="Y55" s="64">
        <v>0.1</v>
      </c>
      <c r="Z55" s="64">
        <v>1.4</v>
      </c>
      <c r="AA55" s="64">
        <v>14.9</v>
      </c>
      <c r="AB55" s="64">
        <v>3.9</v>
      </c>
      <c r="AC55" s="64">
        <v>2.7</v>
      </c>
      <c r="AD55" s="64" t="s">
        <v>108</v>
      </c>
    </row>
    <row r="56" spans="1:30" ht="21" customHeight="1">
      <c r="A56" s="157" t="s">
        <v>206</v>
      </c>
      <c r="B56" s="145">
        <v>1009</v>
      </c>
      <c r="C56" s="10">
        <v>26.6</v>
      </c>
      <c r="D56" s="10">
        <v>31.2</v>
      </c>
      <c r="E56" s="10">
        <v>22.7</v>
      </c>
      <c r="F56" s="10">
        <v>38</v>
      </c>
      <c r="G56" s="10">
        <v>14.5</v>
      </c>
      <c r="H56" s="126">
        <v>75</v>
      </c>
      <c r="I56" s="10">
        <v>171.1</v>
      </c>
      <c r="J56" s="10">
        <v>167</v>
      </c>
      <c r="K56" s="127" t="s">
        <v>108</v>
      </c>
      <c r="L56" s="127" t="s">
        <v>108</v>
      </c>
      <c r="M56" s="10">
        <v>203.6</v>
      </c>
      <c r="N56" s="10">
        <v>1.7</v>
      </c>
      <c r="O56" s="10">
        <v>22</v>
      </c>
      <c r="P56" s="65" t="s">
        <v>52</v>
      </c>
      <c r="Q56" s="64">
        <v>30.6</v>
      </c>
      <c r="R56" s="64" t="s">
        <v>108</v>
      </c>
      <c r="S56" s="64" t="s">
        <v>108</v>
      </c>
      <c r="T56" s="64" t="s">
        <v>108</v>
      </c>
      <c r="U56" s="64" t="s">
        <v>108</v>
      </c>
      <c r="V56" s="64">
        <v>8.9</v>
      </c>
      <c r="W56" s="64">
        <v>4.6</v>
      </c>
      <c r="X56" s="64">
        <v>1.8</v>
      </c>
      <c r="Y56" s="64">
        <v>0.1</v>
      </c>
      <c r="Z56" s="64">
        <v>2.1</v>
      </c>
      <c r="AA56" s="64">
        <v>8.9</v>
      </c>
      <c r="AB56" s="64">
        <v>1.7</v>
      </c>
      <c r="AC56" s="64">
        <v>3.2</v>
      </c>
      <c r="AD56" s="64" t="s">
        <v>108</v>
      </c>
    </row>
    <row r="57" spans="1:30" ht="21" customHeight="1">
      <c r="A57" s="157"/>
      <c r="B57" s="25"/>
      <c r="C57" s="26"/>
      <c r="D57" s="26"/>
      <c r="E57" s="26"/>
      <c r="F57" s="26"/>
      <c r="G57" s="26"/>
      <c r="H57" s="124"/>
      <c r="I57" s="26"/>
      <c r="J57" s="26"/>
      <c r="K57" s="124"/>
      <c r="L57" s="124"/>
      <c r="M57" s="26"/>
      <c r="N57" s="26"/>
      <c r="O57" s="26"/>
      <c r="P57" s="26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ht="21" customHeight="1">
      <c r="A58" s="157" t="s">
        <v>207</v>
      </c>
      <c r="B58" s="145">
        <v>1012.8</v>
      </c>
      <c r="C58" s="10">
        <v>22.1</v>
      </c>
      <c r="D58" s="10">
        <v>26.7</v>
      </c>
      <c r="E58" s="10">
        <v>18.5</v>
      </c>
      <c r="F58" s="10">
        <v>38.5</v>
      </c>
      <c r="G58" s="10">
        <v>7.6</v>
      </c>
      <c r="H58" s="126">
        <v>77</v>
      </c>
      <c r="I58" s="10">
        <v>247.5</v>
      </c>
      <c r="J58" s="10">
        <v>158.5</v>
      </c>
      <c r="K58" s="127" t="s">
        <v>108</v>
      </c>
      <c r="L58" s="127" t="s">
        <v>108</v>
      </c>
      <c r="M58" s="10">
        <v>138.1</v>
      </c>
      <c r="N58" s="10">
        <v>1.8</v>
      </c>
      <c r="O58" s="10">
        <v>32.8</v>
      </c>
      <c r="P58" s="65" t="s">
        <v>63</v>
      </c>
      <c r="Q58" s="64">
        <v>20.2</v>
      </c>
      <c r="R58" s="64" t="s">
        <v>108</v>
      </c>
      <c r="S58" s="64" t="s">
        <v>108</v>
      </c>
      <c r="T58" s="64" t="s">
        <v>108</v>
      </c>
      <c r="U58" s="64" t="s">
        <v>108</v>
      </c>
      <c r="V58" s="64">
        <v>13.2</v>
      </c>
      <c r="W58" s="64">
        <v>6.9</v>
      </c>
      <c r="X58" s="64">
        <v>2.2</v>
      </c>
      <c r="Y58" s="64">
        <v>0.1</v>
      </c>
      <c r="Z58" s="64">
        <v>1.2</v>
      </c>
      <c r="AA58" s="64">
        <v>13.7</v>
      </c>
      <c r="AB58" s="64">
        <v>5</v>
      </c>
      <c r="AC58" s="64">
        <v>2.2</v>
      </c>
      <c r="AD58" s="64" t="s">
        <v>108</v>
      </c>
    </row>
    <row r="59" spans="1:30" ht="21" customHeight="1">
      <c r="A59" s="157" t="s">
        <v>208</v>
      </c>
      <c r="B59" s="145">
        <v>1017.6</v>
      </c>
      <c r="C59" s="10">
        <v>16.1</v>
      </c>
      <c r="D59" s="10">
        <v>20.9</v>
      </c>
      <c r="E59" s="10">
        <v>12.2</v>
      </c>
      <c r="F59" s="10">
        <v>33</v>
      </c>
      <c r="G59" s="10">
        <v>2.2</v>
      </c>
      <c r="H59" s="126">
        <v>74</v>
      </c>
      <c r="I59" s="10">
        <v>202.8</v>
      </c>
      <c r="J59" s="10">
        <v>144.5</v>
      </c>
      <c r="K59" s="127" t="s">
        <v>108</v>
      </c>
      <c r="L59" s="127">
        <v>0</v>
      </c>
      <c r="M59" s="10">
        <v>141.9</v>
      </c>
      <c r="N59" s="10">
        <v>1.8</v>
      </c>
      <c r="O59" s="10">
        <v>20.2</v>
      </c>
      <c r="P59" s="65" t="s">
        <v>52</v>
      </c>
      <c r="Q59" s="64">
        <v>2.5</v>
      </c>
      <c r="R59" s="64" t="s">
        <v>108</v>
      </c>
      <c r="S59" s="64" t="s">
        <v>108</v>
      </c>
      <c r="T59" s="64" t="s">
        <v>108</v>
      </c>
      <c r="U59" s="64" t="s">
        <v>108</v>
      </c>
      <c r="V59" s="64">
        <v>13.1</v>
      </c>
      <c r="W59" s="64">
        <v>6.4</v>
      </c>
      <c r="X59" s="64">
        <v>2</v>
      </c>
      <c r="Y59" s="64">
        <v>0.4</v>
      </c>
      <c r="Z59" s="64">
        <v>2.7</v>
      </c>
      <c r="AA59" s="64">
        <v>10.9</v>
      </c>
      <c r="AB59" s="64">
        <v>4.2</v>
      </c>
      <c r="AC59" s="64">
        <v>2.1</v>
      </c>
      <c r="AD59" s="64" t="s">
        <v>108</v>
      </c>
    </row>
    <row r="60" spans="1:30" ht="21" customHeight="1">
      <c r="A60" s="157" t="s">
        <v>209</v>
      </c>
      <c r="B60" s="145">
        <v>1019.9</v>
      </c>
      <c r="C60" s="10">
        <v>10.8</v>
      </c>
      <c r="D60" s="10">
        <v>15.3</v>
      </c>
      <c r="E60" s="10">
        <v>7</v>
      </c>
      <c r="F60" s="10">
        <v>28.4</v>
      </c>
      <c r="G60" s="10">
        <v>-0.7</v>
      </c>
      <c r="H60" s="126">
        <v>74</v>
      </c>
      <c r="I60" s="10">
        <v>265.3</v>
      </c>
      <c r="J60" s="10">
        <v>104.5</v>
      </c>
      <c r="K60" s="126">
        <v>11</v>
      </c>
      <c r="L60" s="126">
        <v>9</v>
      </c>
      <c r="M60" s="10">
        <v>98.8</v>
      </c>
      <c r="N60" s="10">
        <v>2.1</v>
      </c>
      <c r="O60" s="10">
        <v>21.4</v>
      </c>
      <c r="P60" s="65" t="s">
        <v>50</v>
      </c>
      <c r="Q60" s="64">
        <v>0.2</v>
      </c>
      <c r="R60" s="64">
        <v>0.1</v>
      </c>
      <c r="S60" s="64">
        <v>0.8</v>
      </c>
      <c r="T60" s="64">
        <v>0.1</v>
      </c>
      <c r="U60" s="64" t="s">
        <v>109</v>
      </c>
      <c r="V60" s="64">
        <v>17</v>
      </c>
      <c r="W60" s="64">
        <v>9.3</v>
      </c>
      <c r="X60" s="64">
        <v>2.5</v>
      </c>
      <c r="Y60" s="64">
        <v>0.8</v>
      </c>
      <c r="Z60" s="64">
        <v>1.8</v>
      </c>
      <c r="AA60" s="64">
        <v>13.2</v>
      </c>
      <c r="AB60" s="64">
        <v>5</v>
      </c>
      <c r="AC60" s="64">
        <v>4.5</v>
      </c>
      <c r="AD60" s="64">
        <v>1.2</v>
      </c>
    </row>
    <row r="61" spans="1:30" ht="21" customHeight="1">
      <c r="A61" s="175" t="s">
        <v>210</v>
      </c>
      <c r="B61" s="68">
        <v>1019.4</v>
      </c>
      <c r="C61" s="69">
        <v>6</v>
      </c>
      <c r="D61" s="69">
        <v>9.8</v>
      </c>
      <c r="E61" s="69">
        <v>2.8</v>
      </c>
      <c r="F61" s="69">
        <v>23.6</v>
      </c>
      <c r="G61" s="69">
        <v>-6.4</v>
      </c>
      <c r="H61" s="128">
        <v>76</v>
      </c>
      <c r="I61" s="69">
        <v>305.4</v>
      </c>
      <c r="J61" s="69">
        <v>85.1</v>
      </c>
      <c r="K61" s="128">
        <v>143</v>
      </c>
      <c r="L61" s="128">
        <v>45</v>
      </c>
      <c r="M61" s="69">
        <v>66.4</v>
      </c>
      <c r="N61" s="69">
        <v>2.3</v>
      </c>
      <c r="O61" s="69">
        <v>27</v>
      </c>
      <c r="P61" s="70" t="s">
        <v>56</v>
      </c>
      <c r="Q61" s="71" t="s">
        <v>111</v>
      </c>
      <c r="R61" s="71">
        <v>3.4</v>
      </c>
      <c r="S61" s="71">
        <v>5.7</v>
      </c>
      <c r="T61" s="71">
        <v>3.2</v>
      </c>
      <c r="U61" s="71">
        <v>0.4</v>
      </c>
      <c r="V61" s="71">
        <v>22.4</v>
      </c>
      <c r="W61" s="71">
        <v>12</v>
      </c>
      <c r="X61" s="71">
        <v>2.3</v>
      </c>
      <c r="Y61" s="71">
        <v>0.9</v>
      </c>
      <c r="Z61" s="71">
        <v>0.8</v>
      </c>
      <c r="AA61" s="71">
        <v>17.6</v>
      </c>
      <c r="AB61" s="71">
        <v>6.6</v>
      </c>
      <c r="AC61" s="71">
        <v>6.4</v>
      </c>
      <c r="AD61" s="71">
        <v>9.7</v>
      </c>
    </row>
    <row r="62" spans="1:30" ht="20.25" customHeight="1">
      <c r="A62" s="151" t="s">
        <v>141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82"/>
      <c r="T62" s="82"/>
      <c r="U62" s="11"/>
      <c r="V62" s="11"/>
      <c r="W62" s="11"/>
      <c r="X62" s="11"/>
      <c r="Y62" s="11"/>
      <c r="Z62" s="11"/>
      <c r="AA62" s="11"/>
      <c r="AB62" s="11"/>
      <c r="AC62" s="11"/>
      <c r="AD62" s="11"/>
    </row>
    <row r="63" ht="20.25" customHeight="1">
      <c r="A63" s="151" t="s">
        <v>151</v>
      </c>
    </row>
    <row r="64" spans="1:9" ht="20.25" customHeight="1">
      <c r="A64" s="151" t="s">
        <v>152</v>
      </c>
      <c r="B64" s="18"/>
      <c r="C64" s="19"/>
      <c r="D64" s="19"/>
      <c r="E64" s="19"/>
      <c r="F64" s="18"/>
      <c r="G64" s="18"/>
      <c r="H64" s="18"/>
      <c r="I64" s="18"/>
    </row>
    <row r="65" spans="1:10" ht="20.25" customHeight="1">
      <c r="A65" s="152" t="s">
        <v>149</v>
      </c>
      <c r="H65" s="19"/>
      <c r="I65" s="19"/>
      <c r="J65" s="19"/>
    </row>
    <row r="66" ht="20.25" customHeight="1">
      <c r="A66" s="158" t="s">
        <v>150</v>
      </c>
    </row>
    <row r="67" ht="20.25" customHeight="1">
      <c r="A67" s="21" t="s">
        <v>57</v>
      </c>
    </row>
    <row r="68" ht="20.25" customHeight="1">
      <c r="A68" s="21"/>
    </row>
    <row r="71" ht="20.25" customHeight="1">
      <c r="A71" s="21"/>
    </row>
    <row r="72" ht="20.25" customHeight="1">
      <c r="A72" s="21"/>
    </row>
    <row r="73" ht="20.25" customHeight="1">
      <c r="A73" s="22"/>
    </row>
  </sheetData>
  <sheetProtection/>
  <mergeCells count="64">
    <mergeCell ref="A4:AE4"/>
    <mergeCell ref="K10:L10"/>
    <mergeCell ref="N10:P10"/>
    <mergeCell ref="AE10:AE12"/>
    <mergeCell ref="F11:G11"/>
    <mergeCell ref="I11:I12"/>
    <mergeCell ref="Q10:AD10"/>
    <mergeCell ref="S12:S13"/>
    <mergeCell ref="D12:D13"/>
    <mergeCell ref="E12:E13"/>
    <mergeCell ref="Z11:Z12"/>
    <mergeCell ref="G12:G13"/>
    <mergeCell ref="N11:N12"/>
    <mergeCell ref="O11:O12"/>
    <mergeCell ref="P11:P13"/>
    <mergeCell ref="X12:X13"/>
    <mergeCell ref="AC11:AC12"/>
    <mergeCell ref="AB43:AB44"/>
    <mergeCell ref="E44:E45"/>
    <mergeCell ref="F44:F45"/>
    <mergeCell ref="G44:G45"/>
    <mergeCell ref="F12:F13"/>
    <mergeCell ref="Y11:Y13"/>
    <mergeCell ref="V12:V13"/>
    <mergeCell ref="AA11:AA12"/>
    <mergeCell ref="V44:V45"/>
    <mergeCell ref="C12:C13"/>
    <mergeCell ref="A42:A45"/>
    <mergeCell ref="N42:P42"/>
    <mergeCell ref="F43:G43"/>
    <mergeCell ref="W12:W13"/>
    <mergeCell ref="T12:T13"/>
    <mergeCell ref="U12:U13"/>
    <mergeCell ref="C44:C45"/>
    <mergeCell ref="D44:D45"/>
    <mergeCell ref="W44:W45"/>
    <mergeCell ref="AB11:AB12"/>
    <mergeCell ref="Z43:Z44"/>
    <mergeCell ref="AA43:AA44"/>
    <mergeCell ref="A38:AD38"/>
    <mergeCell ref="A39:AD39"/>
    <mergeCell ref="AC43:AC44"/>
    <mergeCell ref="AD43:AD44"/>
    <mergeCell ref="H42:H44"/>
    <mergeCell ref="O43:O44"/>
    <mergeCell ref="P43:P45"/>
    <mergeCell ref="I43:I44"/>
    <mergeCell ref="N43:N44"/>
    <mergeCell ref="Y43:Y45"/>
    <mergeCell ref="Q42:AD42"/>
    <mergeCell ref="X44:X45"/>
    <mergeCell ref="T44:T45"/>
    <mergeCell ref="U44:U45"/>
    <mergeCell ref="S44:S45"/>
    <mergeCell ref="H6:T6"/>
    <mergeCell ref="H10:H12"/>
    <mergeCell ref="A11:A12"/>
    <mergeCell ref="C11:E11"/>
    <mergeCell ref="A40:AD40"/>
    <mergeCell ref="X41:AD41"/>
    <mergeCell ref="Y9:AE9"/>
    <mergeCell ref="Y8:Z8"/>
    <mergeCell ref="J8:S8"/>
    <mergeCell ref="AD11:AD12"/>
  </mergeCells>
  <printOptions horizontalCentered="1"/>
  <pageMargins left="0.7874015748031497" right="0.7874015748031497" top="0.3937007874015748" bottom="0.3937007874015748" header="0.35433070866141736" footer="0.35433070866141736"/>
  <pageSetup fitToHeight="1" fitToWidth="1" horizontalDpi="600" verticalDpi="600" orientation="landscape" paperSize="8" scale="58" r:id="rId1"/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2"/>
  <sheetViews>
    <sheetView tabSelected="1" zoomScale="75" zoomScaleNormal="75" zoomScalePageLayoutView="0" workbookViewId="0" topLeftCell="A1">
      <selection activeCell="A4" sqref="A4:AE4"/>
    </sheetView>
  </sheetViews>
  <sheetFormatPr defaultColWidth="10.59765625" defaultRowHeight="15"/>
  <cols>
    <col min="1" max="1" width="18" style="10" customWidth="1"/>
    <col min="2" max="2" width="11.3984375" style="10" customWidth="1"/>
    <col min="3" max="8" width="9.3984375" style="10" customWidth="1"/>
    <col min="9" max="9" width="13.5" style="10" customWidth="1"/>
    <col min="10" max="12" width="9.3984375" style="10" customWidth="1"/>
    <col min="13" max="13" width="12.09765625" style="10" customWidth="1"/>
    <col min="14" max="24" width="9.3984375" style="10" customWidth="1"/>
    <col min="25" max="25" width="10.59765625" style="10" customWidth="1"/>
    <col min="26" max="31" width="9.3984375" style="10" customWidth="1"/>
    <col min="32" max="32" width="11.8984375" style="10" customWidth="1"/>
    <col min="33" max="16384" width="10.59765625" style="10" customWidth="1"/>
  </cols>
  <sheetData>
    <row r="1" spans="1:31" s="31" customFormat="1" ht="19.5" customHeight="1">
      <c r="A1" s="48" t="s">
        <v>24</v>
      </c>
      <c r="M1" s="49"/>
      <c r="AE1" s="17" t="s">
        <v>25</v>
      </c>
    </row>
    <row r="2" spans="1:31" s="31" customFormat="1" ht="19.5" customHeight="1">
      <c r="A2" s="48"/>
      <c r="M2" s="49"/>
      <c r="AE2" s="17"/>
    </row>
    <row r="3" spans="1:31" s="31" customFormat="1" ht="19.5" customHeight="1">
      <c r="A3" s="48"/>
      <c r="M3" s="49"/>
      <c r="AE3" s="17"/>
    </row>
    <row r="4" spans="1:31" ht="26.25" customHeight="1">
      <c r="A4" s="21"/>
      <c r="B4" s="21"/>
      <c r="C4" s="21"/>
      <c r="D4" s="21"/>
      <c r="E4" s="21"/>
      <c r="F4" s="21"/>
      <c r="G4" s="21"/>
      <c r="H4" s="21"/>
      <c r="I4" s="21"/>
      <c r="J4" s="266" t="s">
        <v>162</v>
      </c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1"/>
      <c r="V4" s="21"/>
      <c r="W4" s="21"/>
      <c r="Y4" s="18"/>
      <c r="Z4" s="43" t="s">
        <v>128</v>
      </c>
      <c r="AA4" s="22"/>
      <c r="AB4" s="22"/>
      <c r="AC4" s="21"/>
      <c r="AD4" s="21"/>
      <c r="AE4" s="21"/>
    </row>
    <row r="5" spans="1:31" ht="19.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O5" s="21"/>
      <c r="P5" s="21"/>
      <c r="Q5" s="21"/>
      <c r="R5" s="21"/>
      <c r="S5" s="21"/>
      <c r="T5" s="21"/>
      <c r="U5" s="21"/>
      <c r="V5" s="21"/>
      <c r="W5" s="21"/>
      <c r="X5" s="21"/>
      <c r="Z5" s="21"/>
      <c r="AA5" s="21"/>
      <c r="AB5" s="21"/>
      <c r="AC5" s="21"/>
      <c r="AD5" s="21"/>
      <c r="AE5" s="21"/>
    </row>
    <row r="6" spans="1:32" ht="19.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3" t="s">
        <v>163</v>
      </c>
      <c r="L6" s="267"/>
      <c r="M6" s="267"/>
      <c r="N6" s="267"/>
      <c r="O6" s="267"/>
      <c r="P6" s="267"/>
      <c r="Q6" s="267"/>
      <c r="R6" s="267"/>
      <c r="S6" s="267"/>
      <c r="T6" s="267"/>
      <c r="U6" s="21"/>
      <c r="V6" s="21"/>
      <c r="W6" s="21"/>
      <c r="Y6" s="4" t="s">
        <v>62</v>
      </c>
      <c r="Z6" s="4"/>
      <c r="AA6" s="4"/>
      <c r="AB6" s="4"/>
      <c r="AC6" s="4"/>
      <c r="AD6" s="4"/>
      <c r="AE6" s="5"/>
      <c r="AF6" s="5"/>
    </row>
    <row r="7" spans="1:32" ht="19.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166"/>
      <c r="L7" s="167"/>
      <c r="M7" s="167"/>
      <c r="N7" s="167"/>
      <c r="O7" s="167"/>
      <c r="P7" s="167"/>
      <c r="Q7" s="167"/>
      <c r="R7" s="167"/>
      <c r="S7" s="167"/>
      <c r="T7" s="167"/>
      <c r="U7" s="21"/>
      <c r="V7" s="21"/>
      <c r="W7" s="21"/>
      <c r="Y7" s="4"/>
      <c r="Z7" s="4"/>
      <c r="AA7" s="4"/>
      <c r="AB7" s="4"/>
      <c r="AC7" s="4"/>
      <c r="AD7" s="4"/>
      <c r="AE7" s="5"/>
      <c r="AF7" s="5"/>
    </row>
    <row r="8" spans="1:32" ht="18" customHeight="1" thickBo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Y8" s="273" t="s">
        <v>161</v>
      </c>
      <c r="Z8" s="273"/>
      <c r="AA8" s="273"/>
      <c r="AB8" s="273"/>
      <c r="AC8" s="273"/>
      <c r="AD8" s="273"/>
      <c r="AE8" s="273"/>
      <c r="AF8" s="4"/>
    </row>
    <row r="9" spans="1:32" ht="19.5" customHeight="1">
      <c r="A9" s="30"/>
      <c r="B9" s="20" t="s">
        <v>74</v>
      </c>
      <c r="C9" s="32" t="s">
        <v>26</v>
      </c>
      <c r="D9" s="32"/>
      <c r="E9" s="32"/>
      <c r="F9" s="32"/>
      <c r="G9" s="33"/>
      <c r="H9" s="30" t="s">
        <v>27</v>
      </c>
      <c r="I9" s="32" t="s">
        <v>28</v>
      </c>
      <c r="J9" s="33"/>
      <c r="K9" s="32" t="s">
        <v>0</v>
      </c>
      <c r="L9" s="33"/>
      <c r="M9" s="44" t="s">
        <v>29</v>
      </c>
      <c r="N9" s="275" t="s">
        <v>159</v>
      </c>
      <c r="O9" s="276"/>
      <c r="P9" s="277"/>
      <c r="Q9" s="289" t="s">
        <v>20</v>
      </c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1"/>
      <c r="AE9" s="264" t="s">
        <v>160</v>
      </c>
      <c r="AF9" s="50"/>
    </row>
    <row r="10" spans="1:32" ht="21" customHeight="1">
      <c r="A10" s="256" t="s">
        <v>155</v>
      </c>
      <c r="B10" s="7"/>
      <c r="C10" s="206" t="s">
        <v>157</v>
      </c>
      <c r="D10" s="258"/>
      <c r="E10" s="259"/>
      <c r="F10" s="286" t="s">
        <v>177</v>
      </c>
      <c r="G10" s="250"/>
      <c r="H10" s="24" t="s">
        <v>30</v>
      </c>
      <c r="I10" s="251" t="s">
        <v>31</v>
      </c>
      <c r="J10" s="6" t="s">
        <v>64</v>
      </c>
      <c r="K10" s="24" t="s">
        <v>32</v>
      </c>
      <c r="L10" s="24" t="s">
        <v>33</v>
      </c>
      <c r="M10" s="36" t="s">
        <v>34</v>
      </c>
      <c r="N10" s="251" t="s">
        <v>30</v>
      </c>
      <c r="O10" s="229" t="s">
        <v>167</v>
      </c>
      <c r="P10" s="279" t="s">
        <v>164</v>
      </c>
      <c r="Q10" s="26" t="s">
        <v>1</v>
      </c>
      <c r="R10" s="36" t="s">
        <v>2</v>
      </c>
      <c r="S10" s="34" t="s">
        <v>35</v>
      </c>
      <c r="T10" s="34"/>
      <c r="U10" s="35"/>
      <c r="V10" s="34" t="s">
        <v>36</v>
      </c>
      <c r="W10" s="34"/>
      <c r="X10" s="35"/>
      <c r="Y10" s="216" t="s">
        <v>158</v>
      </c>
      <c r="Z10" s="251" t="s">
        <v>37</v>
      </c>
      <c r="AA10" s="251" t="s">
        <v>38</v>
      </c>
      <c r="AB10" s="251" t="s">
        <v>39</v>
      </c>
      <c r="AC10" s="251" t="s">
        <v>3</v>
      </c>
      <c r="AD10" s="251" t="s">
        <v>4</v>
      </c>
      <c r="AE10" s="265"/>
      <c r="AF10" s="50"/>
    </row>
    <row r="11" spans="1:32" ht="21" customHeight="1">
      <c r="A11" s="257"/>
      <c r="B11" s="7" t="s">
        <v>75</v>
      </c>
      <c r="C11" s="260" t="s">
        <v>8</v>
      </c>
      <c r="D11" s="260" t="s">
        <v>40</v>
      </c>
      <c r="E11" s="260" t="s">
        <v>41</v>
      </c>
      <c r="F11" s="260" t="s">
        <v>40</v>
      </c>
      <c r="G11" s="260" t="s">
        <v>41</v>
      </c>
      <c r="H11" s="24"/>
      <c r="I11" s="252"/>
      <c r="J11" s="6" t="s">
        <v>65</v>
      </c>
      <c r="K11" s="24" t="s">
        <v>42</v>
      </c>
      <c r="L11" s="24" t="s">
        <v>43</v>
      </c>
      <c r="M11" s="36" t="s">
        <v>5</v>
      </c>
      <c r="N11" s="252"/>
      <c r="O11" s="278"/>
      <c r="P11" s="280"/>
      <c r="Q11" s="26" t="s">
        <v>6</v>
      </c>
      <c r="R11" s="36" t="s">
        <v>7</v>
      </c>
      <c r="S11" s="268" t="s">
        <v>66</v>
      </c>
      <c r="T11" s="268" t="s">
        <v>67</v>
      </c>
      <c r="U11" s="268" t="s">
        <v>68</v>
      </c>
      <c r="V11" s="268" t="s">
        <v>69</v>
      </c>
      <c r="W11" s="268" t="s">
        <v>70</v>
      </c>
      <c r="X11" s="268" t="s">
        <v>71</v>
      </c>
      <c r="Y11" s="284"/>
      <c r="Z11" s="252"/>
      <c r="AA11" s="252"/>
      <c r="AB11" s="252"/>
      <c r="AC11" s="252"/>
      <c r="AD11" s="252"/>
      <c r="AE11" s="265"/>
      <c r="AF11" s="50"/>
    </row>
    <row r="12" spans="1:32" ht="21" customHeight="1">
      <c r="A12" s="37"/>
      <c r="B12" s="160" t="s">
        <v>156</v>
      </c>
      <c r="C12" s="262"/>
      <c r="D12" s="262"/>
      <c r="E12" s="262"/>
      <c r="F12" s="262"/>
      <c r="G12" s="262"/>
      <c r="H12" s="37" t="s">
        <v>9</v>
      </c>
      <c r="I12" s="37" t="s">
        <v>10</v>
      </c>
      <c r="J12" s="37" t="s">
        <v>10</v>
      </c>
      <c r="K12" s="37" t="s">
        <v>11</v>
      </c>
      <c r="L12" s="37" t="s">
        <v>11</v>
      </c>
      <c r="M12" s="161" t="s">
        <v>78</v>
      </c>
      <c r="N12" s="37" t="s">
        <v>12</v>
      </c>
      <c r="O12" s="9" t="s">
        <v>12</v>
      </c>
      <c r="P12" s="281"/>
      <c r="Q12" s="37" t="s">
        <v>13</v>
      </c>
      <c r="R12" s="37" t="s">
        <v>13</v>
      </c>
      <c r="S12" s="269"/>
      <c r="T12" s="269"/>
      <c r="U12" s="269"/>
      <c r="V12" s="269"/>
      <c r="W12" s="269"/>
      <c r="X12" s="269"/>
      <c r="Y12" s="285"/>
      <c r="Z12" s="8" t="s">
        <v>72</v>
      </c>
      <c r="AA12" s="8" t="s">
        <v>73</v>
      </c>
      <c r="AB12" s="38"/>
      <c r="AC12" s="38"/>
      <c r="AD12" s="38"/>
      <c r="AE12" s="51" t="s">
        <v>14</v>
      </c>
      <c r="AF12" s="50"/>
    </row>
    <row r="13" spans="1:31" ht="21" customHeight="1">
      <c r="A13" s="66" t="s">
        <v>81</v>
      </c>
      <c r="B13" s="139">
        <v>1014.7</v>
      </c>
      <c r="C13" s="140">
        <v>12.4</v>
      </c>
      <c r="D13" s="140">
        <v>16.3</v>
      </c>
      <c r="E13" s="140">
        <v>8.6</v>
      </c>
      <c r="F13" s="140">
        <v>35.3</v>
      </c>
      <c r="G13" s="140">
        <v>-7.3</v>
      </c>
      <c r="H13" s="141">
        <v>75</v>
      </c>
      <c r="I13" s="140">
        <v>1682</v>
      </c>
      <c r="J13" s="140">
        <v>47.5</v>
      </c>
      <c r="K13" s="141">
        <v>78</v>
      </c>
      <c r="L13" s="141">
        <v>49</v>
      </c>
      <c r="M13" s="140">
        <v>1491.5</v>
      </c>
      <c r="N13" s="140">
        <v>3.1</v>
      </c>
      <c r="O13" s="140">
        <v>13.3</v>
      </c>
      <c r="P13" s="162" t="s">
        <v>54</v>
      </c>
      <c r="Q13" s="141">
        <v>69</v>
      </c>
      <c r="R13" s="141">
        <v>70</v>
      </c>
      <c r="S13" s="141">
        <v>7</v>
      </c>
      <c r="T13" s="141">
        <v>64</v>
      </c>
      <c r="U13" s="141">
        <v>9</v>
      </c>
      <c r="V13" s="141">
        <v>182</v>
      </c>
      <c r="W13" s="141">
        <v>60</v>
      </c>
      <c r="X13" s="141">
        <v>11</v>
      </c>
      <c r="Y13" s="141">
        <v>27</v>
      </c>
      <c r="Z13" s="141">
        <v>13</v>
      </c>
      <c r="AA13" s="141">
        <v>173</v>
      </c>
      <c r="AB13" s="141">
        <v>54</v>
      </c>
      <c r="AC13" s="141">
        <v>22</v>
      </c>
      <c r="AD13" s="141">
        <v>70</v>
      </c>
      <c r="AE13" s="141">
        <v>1</v>
      </c>
    </row>
    <row r="14" spans="1:31" ht="21" customHeight="1">
      <c r="A14" s="168" t="s">
        <v>211</v>
      </c>
      <c r="B14" s="142">
        <v>1015.3</v>
      </c>
      <c r="C14" s="143">
        <v>13.5</v>
      </c>
      <c r="D14" s="143">
        <v>17.6</v>
      </c>
      <c r="E14" s="143">
        <v>9.5</v>
      </c>
      <c r="F14" s="143">
        <v>35.1</v>
      </c>
      <c r="G14" s="143">
        <v>-5.5</v>
      </c>
      <c r="H14" s="74">
        <v>74</v>
      </c>
      <c r="I14" s="143">
        <v>1826</v>
      </c>
      <c r="J14" s="143">
        <v>101</v>
      </c>
      <c r="K14" s="74">
        <v>20</v>
      </c>
      <c r="L14" s="74">
        <v>23</v>
      </c>
      <c r="M14" s="143">
        <v>1601.5</v>
      </c>
      <c r="N14" s="143">
        <v>4</v>
      </c>
      <c r="O14" s="143">
        <v>18.6</v>
      </c>
      <c r="P14" s="163" t="s">
        <v>47</v>
      </c>
      <c r="Q14" s="74">
        <v>95</v>
      </c>
      <c r="R14" s="74">
        <v>43</v>
      </c>
      <c r="S14" s="74">
        <v>34</v>
      </c>
      <c r="T14" s="74">
        <v>6</v>
      </c>
      <c r="U14" s="74" t="s">
        <v>131</v>
      </c>
      <c r="V14" s="74">
        <v>159</v>
      </c>
      <c r="W14" s="74">
        <v>60</v>
      </c>
      <c r="X14" s="74">
        <v>15</v>
      </c>
      <c r="Y14" s="74">
        <v>63</v>
      </c>
      <c r="Z14" s="74">
        <v>20</v>
      </c>
      <c r="AA14" s="74">
        <v>170</v>
      </c>
      <c r="AB14" s="74">
        <v>61</v>
      </c>
      <c r="AC14" s="74">
        <v>36</v>
      </c>
      <c r="AD14" s="74">
        <v>67</v>
      </c>
      <c r="AE14" s="74">
        <v>7</v>
      </c>
    </row>
    <row r="15" spans="1:31" ht="21" customHeight="1">
      <c r="A15" s="168" t="s">
        <v>212</v>
      </c>
      <c r="B15" s="142">
        <v>1014.2</v>
      </c>
      <c r="C15" s="143">
        <v>12.7</v>
      </c>
      <c r="D15" s="143">
        <v>16.4</v>
      </c>
      <c r="E15" s="143">
        <v>9</v>
      </c>
      <c r="F15" s="143">
        <v>32.9</v>
      </c>
      <c r="G15" s="143">
        <v>-8.2</v>
      </c>
      <c r="H15" s="74">
        <v>75</v>
      </c>
      <c r="I15" s="143">
        <v>2206</v>
      </c>
      <c r="J15" s="143">
        <v>70.5</v>
      </c>
      <c r="K15" s="74">
        <v>34</v>
      </c>
      <c r="L15" s="74">
        <v>24</v>
      </c>
      <c r="M15" s="143">
        <v>1483.9</v>
      </c>
      <c r="N15" s="143">
        <v>3.8</v>
      </c>
      <c r="O15" s="143">
        <v>14.6</v>
      </c>
      <c r="P15" s="163" t="s">
        <v>52</v>
      </c>
      <c r="Q15" s="74">
        <v>64</v>
      </c>
      <c r="R15" s="74">
        <v>50</v>
      </c>
      <c r="S15" s="74">
        <v>33</v>
      </c>
      <c r="T15" s="74">
        <v>16</v>
      </c>
      <c r="U15" s="74" t="s">
        <v>131</v>
      </c>
      <c r="V15" s="74">
        <v>180</v>
      </c>
      <c r="W15" s="74">
        <v>71</v>
      </c>
      <c r="X15" s="74">
        <v>16</v>
      </c>
      <c r="Y15" s="74">
        <v>60</v>
      </c>
      <c r="Z15" s="74">
        <v>9</v>
      </c>
      <c r="AA15" s="74">
        <v>196</v>
      </c>
      <c r="AB15" s="74">
        <v>61</v>
      </c>
      <c r="AC15" s="74">
        <v>45</v>
      </c>
      <c r="AD15" s="74">
        <v>64</v>
      </c>
      <c r="AE15" s="74" t="s">
        <v>131</v>
      </c>
    </row>
    <row r="16" spans="1:31" ht="21" customHeight="1">
      <c r="A16" s="177" t="s">
        <v>82</v>
      </c>
      <c r="B16" s="142">
        <v>1015.3</v>
      </c>
      <c r="C16" s="143">
        <v>13.6</v>
      </c>
      <c r="D16" s="143">
        <v>17.7</v>
      </c>
      <c r="E16" s="143">
        <v>9.7</v>
      </c>
      <c r="F16" s="143">
        <v>35.1</v>
      </c>
      <c r="G16" s="143">
        <v>-3.4</v>
      </c>
      <c r="H16" s="74">
        <v>75</v>
      </c>
      <c r="I16" s="143">
        <v>2207</v>
      </c>
      <c r="J16" s="143">
        <v>100</v>
      </c>
      <c r="K16" s="74">
        <v>4</v>
      </c>
      <c r="L16" s="74">
        <v>4</v>
      </c>
      <c r="M16" s="143">
        <v>1599.9</v>
      </c>
      <c r="N16" s="143">
        <v>3.7</v>
      </c>
      <c r="O16" s="143">
        <v>15.2</v>
      </c>
      <c r="P16" s="163" t="s">
        <v>52</v>
      </c>
      <c r="Q16" s="74">
        <v>74</v>
      </c>
      <c r="R16" s="74">
        <v>32</v>
      </c>
      <c r="S16" s="74">
        <v>15</v>
      </c>
      <c r="T16" s="74" t="s">
        <v>131</v>
      </c>
      <c r="U16" s="74" t="s">
        <v>131</v>
      </c>
      <c r="V16" s="74">
        <v>168</v>
      </c>
      <c r="W16" s="74">
        <v>63</v>
      </c>
      <c r="X16" s="74">
        <v>21</v>
      </c>
      <c r="Y16" s="74">
        <v>62</v>
      </c>
      <c r="Z16" s="74">
        <v>15</v>
      </c>
      <c r="AA16" s="74">
        <v>182</v>
      </c>
      <c r="AB16" s="74">
        <v>63</v>
      </c>
      <c r="AC16" s="74">
        <v>31</v>
      </c>
      <c r="AD16" s="74">
        <v>36</v>
      </c>
      <c r="AE16" s="74">
        <v>1</v>
      </c>
    </row>
    <row r="17" spans="1:31" s="155" customFormat="1" ht="21" customHeight="1">
      <c r="A17" s="184" t="s">
        <v>218</v>
      </c>
      <c r="B17" s="191">
        <f>AVERAGE(B19:B32)</f>
        <v>1015.3916666666665</v>
      </c>
      <c r="C17" s="192">
        <f>AVERAGE(C19:C32)</f>
        <v>14.316666666666668</v>
      </c>
      <c r="D17" s="192">
        <f>AVERAGE(D19:D32)</f>
        <v>18.291666666666668</v>
      </c>
      <c r="E17" s="192">
        <f>AVERAGE(E19:E32)</f>
        <v>10.366666666666667</v>
      </c>
      <c r="F17" s="181">
        <f>MAX(F19:F32)</f>
        <v>37</v>
      </c>
      <c r="G17" s="181">
        <f>MIN(G19:G32)</f>
        <v>-3.6</v>
      </c>
      <c r="H17" s="193">
        <f>AVERAGE(H19:H32)</f>
        <v>76.08333333333333</v>
      </c>
      <c r="I17" s="181">
        <f>SUM(I19:I32)</f>
        <v>2096</v>
      </c>
      <c r="J17" s="181">
        <f>MAX(J19:J32)</f>
        <v>169.5</v>
      </c>
      <c r="K17" s="193">
        <f>MAX(K19:K32)</f>
        <v>29</v>
      </c>
      <c r="L17" s="193">
        <f>MAX(L19:L32)</f>
        <v>23</v>
      </c>
      <c r="M17" s="181">
        <f>SUM(M19:M32)</f>
        <v>1648.4</v>
      </c>
      <c r="N17" s="181">
        <f>AVERAGE(N19:N32)</f>
        <v>3.8250000000000006</v>
      </c>
      <c r="O17" s="181">
        <f>MAX(O19:O32)</f>
        <v>22.7</v>
      </c>
      <c r="P17" s="194" t="s">
        <v>54</v>
      </c>
      <c r="Q17" s="193">
        <f>SUM(Q19:Q32)</f>
        <v>99</v>
      </c>
      <c r="R17" s="193">
        <f>SUM(R19:R32)</f>
        <v>37</v>
      </c>
      <c r="S17" s="193">
        <f>SUM(S19:S32)</f>
        <v>16</v>
      </c>
      <c r="T17" s="193">
        <f>SUM(T19:T32)</f>
        <v>6</v>
      </c>
      <c r="U17" s="193">
        <f>SUM(U19:U32)</f>
        <v>0</v>
      </c>
      <c r="V17" s="193">
        <f aca="true" t="shared" si="0" ref="V17:AE17">SUM(V19:V32)</f>
        <v>154</v>
      </c>
      <c r="W17" s="193">
        <f t="shared" si="0"/>
        <v>71</v>
      </c>
      <c r="X17" s="193">
        <f t="shared" si="0"/>
        <v>13</v>
      </c>
      <c r="Y17" s="193">
        <f t="shared" si="0"/>
        <v>64</v>
      </c>
      <c r="Z17" s="193">
        <f t="shared" si="0"/>
        <v>28</v>
      </c>
      <c r="AA17" s="193">
        <f t="shared" si="0"/>
        <v>172</v>
      </c>
      <c r="AB17" s="193">
        <f t="shared" si="0"/>
        <v>65</v>
      </c>
      <c r="AC17" s="193">
        <f t="shared" si="0"/>
        <v>42</v>
      </c>
      <c r="AD17" s="193">
        <f t="shared" si="0"/>
        <v>45</v>
      </c>
      <c r="AE17" s="193">
        <f t="shared" si="0"/>
        <v>1</v>
      </c>
    </row>
    <row r="18" spans="2:31" ht="21" customHeight="1">
      <c r="B18" s="52"/>
      <c r="C18" s="40"/>
      <c r="D18" s="40"/>
      <c r="E18" s="40"/>
      <c r="F18" s="40"/>
      <c r="G18" s="40"/>
      <c r="H18" s="53"/>
      <c r="I18" s="40"/>
      <c r="J18" s="40"/>
      <c r="K18" s="54"/>
      <c r="L18" s="54"/>
      <c r="M18" s="40"/>
      <c r="N18" s="40"/>
      <c r="O18" s="40"/>
      <c r="P18" s="40"/>
      <c r="Q18" s="53"/>
      <c r="R18" s="53"/>
      <c r="S18" s="54"/>
      <c r="T18" s="54"/>
      <c r="U18" s="54"/>
      <c r="V18" s="53"/>
      <c r="W18" s="54"/>
      <c r="X18" s="54"/>
      <c r="Y18" s="53"/>
      <c r="Z18" s="53"/>
      <c r="AA18" s="53"/>
      <c r="AB18" s="53"/>
      <c r="AC18" s="53"/>
      <c r="AD18" s="53"/>
      <c r="AE18" s="53"/>
    </row>
    <row r="19" spans="1:31" ht="21" customHeight="1">
      <c r="A19" s="171" t="s">
        <v>186</v>
      </c>
      <c r="B19" s="10">
        <v>1021.2</v>
      </c>
      <c r="C19" s="10">
        <v>2.4</v>
      </c>
      <c r="D19" s="10">
        <v>5.4</v>
      </c>
      <c r="E19" s="10">
        <v>-0.4</v>
      </c>
      <c r="F19" s="10">
        <v>16.2</v>
      </c>
      <c r="G19" s="10">
        <v>-3.6</v>
      </c>
      <c r="H19" s="131">
        <v>75</v>
      </c>
      <c r="I19" s="10">
        <v>134.5</v>
      </c>
      <c r="J19" s="10">
        <v>49</v>
      </c>
      <c r="K19" s="131">
        <v>29</v>
      </c>
      <c r="L19" s="131">
        <v>23</v>
      </c>
      <c r="M19" s="10">
        <v>33.5</v>
      </c>
      <c r="N19" s="10">
        <v>4.6</v>
      </c>
      <c r="O19" s="10">
        <v>13.9</v>
      </c>
      <c r="P19" s="65" t="s">
        <v>47</v>
      </c>
      <c r="Q19" s="14">
        <v>0</v>
      </c>
      <c r="R19" s="14">
        <v>18</v>
      </c>
      <c r="S19" s="14">
        <v>10</v>
      </c>
      <c r="T19" s="14">
        <v>6</v>
      </c>
      <c r="U19" s="14">
        <v>0</v>
      </c>
      <c r="V19" s="14">
        <v>14</v>
      </c>
      <c r="W19" s="14">
        <v>4</v>
      </c>
      <c r="X19" s="14">
        <v>1</v>
      </c>
      <c r="Y19" s="14">
        <v>10</v>
      </c>
      <c r="Z19" s="14">
        <v>0</v>
      </c>
      <c r="AA19" s="14">
        <v>26</v>
      </c>
      <c r="AB19" s="14">
        <v>11</v>
      </c>
      <c r="AC19" s="14">
        <v>4</v>
      </c>
      <c r="AD19" s="14">
        <v>25</v>
      </c>
      <c r="AE19" s="14">
        <v>0</v>
      </c>
    </row>
    <row r="20" spans="1:31" ht="21" customHeight="1">
      <c r="A20" s="171" t="s">
        <v>188</v>
      </c>
      <c r="B20" s="10">
        <v>1024.3</v>
      </c>
      <c r="C20" s="10">
        <v>5.4</v>
      </c>
      <c r="D20" s="10">
        <v>8.5</v>
      </c>
      <c r="E20" s="10">
        <v>1.8</v>
      </c>
      <c r="F20" s="10">
        <v>14.9</v>
      </c>
      <c r="G20" s="10">
        <v>-2</v>
      </c>
      <c r="H20" s="131">
        <v>74</v>
      </c>
      <c r="I20" s="10">
        <v>166</v>
      </c>
      <c r="J20" s="10">
        <v>21.5</v>
      </c>
      <c r="K20" s="131">
        <v>5</v>
      </c>
      <c r="L20" s="131">
        <v>0</v>
      </c>
      <c r="M20" s="10">
        <v>52.9</v>
      </c>
      <c r="N20" s="10">
        <v>4</v>
      </c>
      <c r="O20" s="10">
        <v>11.8</v>
      </c>
      <c r="P20" s="65" t="s">
        <v>48</v>
      </c>
      <c r="Q20" s="14">
        <v>0</v>
      </c>
      <c r="R20" s="14">
        <v>12</v>
      </c>
      <c r="S20" s="14">
        <v>3</v>
      </c>
      <c r="T20" s="14">
        <v>0</v>
      </c>
      <c r="U20" s="14">
        <v>0</v>
      </c>
      <c r="V20" s="14">
        <v>17</v>
      </c>
      <c r="W20" s="14">
        <v>9</v>
      </c>
      <c r="X20" s="14">
        <v>0</v>
      </c>
      <c r="Y20" s="14">
        <v>2</v>
      </c>
      <c r="Z20" s="14">
        <v>0</v>
      </c>
      <c r="AA20" s="14">
        <v>18</v>
      </c>
      <c r="AB20" s="14">
        <v>14</v>
      </c>
      <c r="AC20" s="14">
        <v>1</v>
      </c>
      <c r="AD20" s="14">
        <v>4</v>
      </c>
      <c r="AE20" s="14">
        <v>0</v>
      </c>
    </row>
    <row r="21" spans="1:31" ht="21" customHeight="1">
      <c r="A21" s="171" t="s">
        <v>189</v>
      </c>
      <c r="B21" s="10">
        <v>1018.4</v>
      </c>
      <c r="C21" s="10">
        <v>6.6</v>
      </c>
      <c r="D21" s="10">
        <v>10.6</v>
      </c>
      <c r="E21" s="10">
        <v>2.1</v>
      </c>
      <c r="F21" s="10">
        <v>17.9</v>
      </c>
      <c r="G21" s="10">
        <v>-1.8</v>
      </c>
      <c r="H21" s="131">
        <v>72</v>
      </c>
      <c r="I21" s="10">
        <v>99.5</v>
      </c>
      <c r="J21" s="10">
        <v>19</v>
      </c>
      <c r="K21" s="131">
        <v>4</v>
      </c>
      <c r="L21" s="131">
        <v>4</v>
      </c>
      <c r="M21" s="10">
        <v>148.5</v>
      </c>
      <c r="N21" s="10">
        <v>4.1</v>
      </c>
      <c r="O21" s="10">
        <v>14.9</v>
      </c>
      <c r="P21" s="65" t="s">
        <v>52</v>
      </c>
      <c r="Q21" s="14">
        <v>0</v>
      </c>
      <c r="R21" s="14">
        <v>7</v>
      </c>
      <c r="S21" s="14">
        <v>2</v>
      </c>
      <c r="T21" s="14">
        <v>0</v>
      </c>
      <c r="U21" s="14">
        <v>0</v>
      </c>
      <c r="V21" s="14">
        <v>13</v>
      </c>
      <c r="W21" s="14">
        <v>4</v>
      </c>
      <c r="X21" s="14">
        <v>0</v>
      </c>
      <c r="Y21" s="14">
        <v>7</v>
      </c>
      <c r="Z21" s="14">
        <v>2</v>
      </c>
      <c r="AA21" s="14">
        <v>13</v>
      </c>
      <c r="AB21" s="14">
        <v>4</v>
      </c>
      <c r="AC21" s="14">
        <v>4</v>
      </c>
      <c r="AD21" s="14">
        <v>7</v>
      </c>
      <c r="AE21" s="14">
        <v>0</v>
      </c>
    </row>
    <row r="22" spans="1:31" ht="21" customHeight="1">
      <c r="A22" s="171" t="s">
        <v>190</v>
      </c>
      <c r="B22" s="10">
        <v>1013.7</v>
      </c>
      <c r="C22" s="10">
        <v>11.4</v>
      </c>
      <c r="D22" s="10">
        <v>16</v>
      </c>
      <c r="E22" s="10">
        <v>6.5</v>
      </c>
      <c r="F22" s="10">
        <v>23.8</v>
      </c>
      <c r="G22" s="10">
        <v>2.1</v>
      </c>
      <c r="H22" s="131">
        <v>73</v>
      </c>
      <c r="I22" s="10">
        <v>147</v>
      </c>
      <c r="J22" s="10">
        <v>34.5</v>
      </c>
      <c r="K22" s="132" t="s">
        <v>44</v>
      </c>
      <c r="L22" s="132">
        <v>0</v>
      </c>
      <c r="M22" s="10">
        <v>189.6</v>
      </c>
      <c r="N22" s="10">
        <v>3.9</v>
      </c>
      <c r="O22" s="10">
        <v>13.6</v>
      </c>
      <c r="P22" s="65" t="s">
        <v>52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14</v>
      </c>
      <c r="W22" s="14">
        <v>4</v>
      </c>
      <c r="X22" s="14">
        <v>1</v>
      </c>
      <c r="Y22" s="14">
        <v>6</v>
      </c>
      <c r="Z22" s="14">
        <v>4</v>
      </c>
      <c r="AA22" s="14">
        <v>8</v>
      </c>
      <c r="AB22" s="14">
        <v>3</v>
      </c>
      <c r="AC22" s="14">
        <v>4</v>
      </c>
      <c r="AD22" s="14">
        <v>1</v>
      </c>
      <c r="AE22" s="14">
        <v>0</v>
      </c>
    </row>
    <row r="23" spans="2:31" ht="21" customHeight="1">
      <c r="B23" s="59"/>
      <c r="C23" s="58"/>
      <c r="D23" s="58"/>
      <c r="E23" s="58"/>
      <c r="F23" s="58"/>
      <c r="G23" s="58"/>
      <c r="H23" s="133"/>
      <c r="I23" s="58"/>
      <c r="J23" s="58"/>
      <c r="K23" s="133"/>
      <c r="L23" s="133"/>
      <c r="M23" s="58"/>
      <c r="N23" s="58"/>
      <c r="O23" s="58"/>
      <c r="P23" s="4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</row>
    <row r="24" spans="1:31" ht="21" customHeight="1">
      <c r="A24" s="171" t="s">
        <v>191</v>
      </c>
      <c r="B24" s="10">
        <v>1013.8</v>
      </c>
      <c r="C24" s="10">
        <v>15.8</v>
      </c>
      <c r="D24" s="10">
        <v>19.9</v>
      </c>
      <c r="E24" s="10">
        <v>11.4</v>
      </c>
      <c r="F24" s="10">
        <v>27.1</v>
      </c>
      <c r="G24" s="10">
        <v>6.2</v>
      </c>
      <c r="H24" s="131">
        <v>73</v>
      </c>
      <c r="I24" s="10">
        <v>93</v>
      </c>
      <c r="J24" s="10">
        <v>24</v>
      </c>
      <c r="K24" s="132" t="s">
        <v>44</v>
      </c>
      <c r="L24" s="132" t="s">
        <v>44</v>
      </c>
      <c r="M24" s="10">
        <v>208.2</v>
      </c>
      <c r="N24" s="10">
        <v>3.3</v>
      </c>
      <c r="O24" s="10">
        <v>10.1</v>
      </c>
      <c r="P24" s="65" t="s">
        <v>52</v>
      </c>
      <c r="Q24" s="14">
        <v>4</v>
      </c>
      <c r="R24" s="14">
        <v>0</v>
      </c>
      <c r="S24" s="14">
        <v>0</v>
      </c>
      <c r="T24" s="14">
        <v>0</v>
      </c>
      <c r="U24" s="14">
        <v>0</v>
      </c>
      <c r="V24" s="14">
        <v>9</v>
      </c>
      <c r="W24" s="14">
        <v>4</v>
      </c>
      <c r="X24" s="14">
        <v>0</v>
      </c>
      <c r="Y24" s="14">
        <v>1</v>
      </c>
      <c r="Z24" s="14">
        <v>3</v>
      </c>
      <c r="AA24" s="14">
        <v>11</v>
      </c>
      <c r="AB24" s="14">
        <v>3</v>
      </c>
      <c r="AC24" s="14">
        <v>1</v>
      </c>
      <c r="AD24" s="14">
        <v>0</v>
      </c>
      <c r="AE24" s="14">
        <v>0</v>
      </c>
    </row>
    <row r="25" spans="1:31" ht="21" customHeight="1">
      <c r="A25" s="171" t="s">
        <v>192</v>
      </c>
      <c r="B25" s="10">
        <v>1009.2</v>
      </c>
      <c r="C25" s="10">
        <v>21</v>
      </c>
      <c r="D25" s="10">
        <v>25</v>
      </c>
      <c r="E25" s="10">
        <v>17.3</v>
      </c>
      <c r="F25" s="10">
        <v>31.5</v>
      </c>
      <c r="G25" s="10">
        <v>12.9</v>
      </c>
      <c r="H25" s="131">
        <v>77</v>
      </c>
      <c r="I25" s="10">
        <v>239</v>
      </c>
      <c r="J25" s="10">
        <v>52</v>
      </c>
      <c r="K25" s="132" t="s">
        <v>44</v>
      </c>
      <c r="L25" s="132" t="s">
        <v>44</v>
      </c>
      <c r="M25" s="10">
        <v>179.2</v>
      </c>
      <c r="N25" s="10">
        <v>3.6</v>
      </c>
      <c r="O25" s="10">
        <v>11.9</v>
      </c>
      <c r="P25" s="65" t="s">
        <v>48</v>
      </c>
      <c r="Q25" s="14">
        <v>13</v>
      </c>
      <c r="R25" s="14">
        <v>0</v>
      </c>
      <c r="S25" s="14">
        <v>0</v>
      </c>
      <c r="T25" s="14">
        <v>0</v>
      </c>
      <c r="U25" s="14">
        <v>0</v>
      </c>
      <c r="V25" s="14">
        <v>11</v>
      </c>
      <c r="W25" s="14">
        <v>9</v>
      </c>
      <c r="X25" s="14">
        <v>2</v>
      </c>
      <c r="Y25" s="14">
        <v>8</v>
      </c>
      <c r="Z25" s="14">
        <v>2</v>
      </c>
      <c r="AA25" s="14">
        <v>13</v>
      </c>
      <c r="AB25" s="14">
        <v>7</v>
      </c>
      <c r="AC25" s="14">
        <v>2</v>
      </c>
      <c r="AD25" s="14">
        <v>0</v>
      </c>
      <c r="AE25" s="14">
        <v>0</v>
      </c>
    </row>
    <row r="26" spans="1:31" ht="21" customHeight="1">
      <c r="A26" s="171" t="s">
        <v>193</v>
      </c>
      <c r="B26" s="10">
        <v>1008.3</v>
      </c>
      <c r="C26" s="10">
        <v>24.5</v>
      </c>
      <c r="D26" s="10">
        <v>28.4</v>
      </c>
      <c r="E26" s="10">
        <v>21.1</v>
      </c>
      <c r="F26" s="10">
        <v>34.8</v>
      </c>
      <c r="G26" s="10">
        <v>17.7</v>
      </c>
      <c r="H26" s="131">
        <v>80</v>
      </c>
      <c r="I26" s="10">
        <v>106</v>
      </c>
      <c r="J26" s="10">
        <v>29</v>
      </c>
      <c r="K26" s="132" t="s">
        <v>44</v>
      </c>
      <c r="L26" s="132" t="s">
        <v>44</v>
      </c>
      <c r="M26" s="10">
        <v>187.6</v>
      </c>
      <c r="N26" s="10">
        <v>3.1</v>
      </c>
      <c r="O26" s="10">
        <v>12.2</v>
      </c>
      <c r="P26" s="65" t="s">
        <v>52</v>
      </c>
      <c r="Q26" s="14">
        <v>27</v>
      </c>
      <c r="R26" s="14">
        <v>0</v>
      </c>
      <c r="S26" s="14">
        <v>0</v>
      </c>
      <c r="T26" s="14">
        <v>0</v>
      </c>
      <c r="U26" s="14">
        <v>0</v>
      </c>
      <c r="V26" s="14">
        <v>8</v>
      </c>
      <c r="W26" s="14">
        <v>4</v>
      </c>
      <c r="X26" s="14">
        <v>0</v>
      </c>
      <c r="Y26" s="14">
        <v>2</v>
      </c>
      <c r="Z26" s="14">
        <v>2</v>
      </c>
      <c r="AA26" s="14">
        <v>15</v>
      </c>
      <c r="AB26" s="14">
        <v>2</v>
      </c>
      <c r="AC26" s="14">
        <v>3</v>
      </c>
      <c r="AD26" s="14">
        <v>0</v>
      </c>
      <c r="AE26" s="14">
        <v>0</v>
      </c>
    </row>
    <row r="27" spans="1:31" ht="21" customHeight="1">
      <c r="A27" s="171" t="s">
        <v>194</v>
      </c>
      <c r="B27" s="10">
        <v>1008.4</v>
      </c>
      <c r="C27" s="10">
        <v>26.2</v>
      </c>
      <c r="D27" s="10">
        <v>30.5</v>
      </c>
      <c r="E27" s="10">
        <v>21.8</v>
      </c>
      <c r="F27" s="10">
        <v>37</v>
      </c>
      <c r="G27" s="10">
        <v>17.1</v>
      </c>
      <c r="H27" s="131">
        <v>77</v>
      </c>
      <c r="I27" s="10">
        <v>184.5</v>
      </c>
      <c r="J27" s="10">
        <v>169.5</v>
      </c>
      <c r="K27" s="132" t="s">
        <v>44</v>
      </c>
      <c r="L27" s="132" t="s">
        <v>44</v>
      </c>
      <c r="M27" s="10">
        <v>255.5</v>
      </c>
      <c r="N27" s="10">
        <v>3.5</v>
      </c>
      <c r="O27" s="10">
        <v>15.3</v>
      </c>
      <c r="P27" s="65" t="s">
        <v>49</v>
      </c>
      <c r="Q27" s="14">
        <v>31</v>
      </c>
      <c r="R27" s="14">
        <v>0</v>
      </c>
      <c r="S27" s="14">
        <v>0</v>
      </c>
      <c r="T27" s="14">
        <v>0</v>
      </c>
      <c r="U27" s="14">
        <v>0</v>
      </c>
      <c r="V27" s="14">
        <v>4</v>
      </c>
      <c r="W27" s="14">
        <v>2</v>
      </c>
      <c r="X27" s="14">
        <v>1</v>
      </c>
      <c r="Y27" s="14">
        <v>4</v>
      </c>
      <c r="Z27" s="14">
        <v>7</v>
      </c>
      <c r="AA27" s="14">
        <v>5</v>
      </c>
      <c r="AB27" s="14">
        <v>1</v>
      </c>
      <c r="AC27" s="14">
        <v>4</v>
      </c>
      <c r="AD27" s="14">
        <v>0</v>
      </c>
      <c r="AE27" s="14">
        <v>0</v>
      </c>
    </row>
    <row r="28" spans="1:31" ht="21" customHeight="1">
      <c r="A28" s="171"/>
      <c r="B28" s="59"/>
      <c r="C28" s="58"/>
      <c r="D28" s="58"/>
      <c r="E28" s="58"/>
      <c r="F28" s="58"/>
      <c r="G28" s="58"/>
      <c r="H28" s="133"/>
      <c r="I28" s="58"/>
      <c r="J28" s="58"/>
      <c r="K28" s="133"/>
      <c r="L28" s="133"/>
      <c r="M28" s="58"/>
      <c r="N28" s="58"/>
      <c r="O28" s="58"/>
      <c r="P28" s="4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</row>
    <row r="29" spans="1:31" ht="21" customHeight="1">
      <c r="A29" s="171" t="s">
        <v>213</v>
      </c>
      <c r="B29" s="10">
        <v>1013</v>
      </c>
      <c r="C29" s="10">
        <v>22.5</v>
      </c>
      <c r="D29" s="10">
        <v>26.5</v>
      </c>
      <c r="E29" s="10">
        <v>18.7</v>
      </c>
      <c r="F29" s="10">
        <v>32.5</v>
      </c>
      <c r="G29" s="10">
        <v>13.8</v>
      </c>
      <c r="H29" s="131">
        <v>79</v>
      </c>
      <c r="I29" s="10">
        <v>277</v>
      </c>
      <c r="J29" s="10">
        <v>122.5</v>
      </c>
      <c r="K29" s="132" t="s">
        <v>44</v>
      </c>
      <c r="L29" s="132" t="s">
        <v>45</v>
      </c>
      <c r="M29" s="10">
        <v>121.1</v>
      </c>
      <c r="N29" s="10">
        <v>3.7</v>
      </c>
      <c r="O29" s="10">
        <v>22.7</v>
      </c>
      <c r="P29" s="65" t="s">
        <v>76</v>
      </c>
      <c r="Q29" s="14">
        <v>24</v>
      </c>
      <c r="R29" s="14">
        <v>0</v>
      </c>
      <c r="S29" s="14">
        <v>0</v>
      </c>
      <c r="T29" s="14">
        <v>0</v>
      </c>
      <c r="U29" s="14">
        <v>0</v>
      </c>
      <c r="V29" s="14">
        <v>13</v>
      </c>
      <c r="W29" s="14">
        <v>8</v>
      </c>
      <c r="X29" s="14">
        <v>3</v>
      </c>
      <c r="Y29" s="14">
        <v>3</v>
      </c>
      <c r="Z29" s="14">
        <v>1</v>
      </c>
      <c r="AA29" s="14">
        <v>17</v>
      </c>
      <c r="AB29" s="14">
        <v>6</v>
      </c>
      <c r="AC29" s="14">
        <v>3</v>
      </c>
      <c r="AD29" s="14">
        <v>0</v>
      </c>
      <c r="AE29" s="14">
        <v>0</v>
      </c>
    </row>
    <row r="30" spans="1:31" ht="21" customHeight="1">
      <c r="A30" s="171" t="s">
        <v>214</v>
      </c>
      <c r="B30" s="10">
        <v>1017.8</v>
      </c>
      <c r="C30" s="10">
        <v>16.1</v>
      </c>
      <c r="D30" s="10">
        <v>20.9</v>
      </c>
      <c r="E30" s="10">
        <v>11.8</v>
      </c>
      <c r="F30" s="10">
        <v>24.5</v>
      </c>
      <c r="G30" s="10">
        <v>6.3</v>
      </c>
      <c r="H30" s="131">
        <v>79</v>
      </c>
      <c r="I30" s="10">
        <v>172.5</v>
      </c>
      <c r="J30" s="10">
        <v>71</v>
      </c>
      <c r="K30" s="132" t="s">
        <v>44</v>
      </c>
      <c r="L30" s="132" t="s">
        <v>45</v>
      </c>
      <c r="M30" s="10">
        <v>133.9</v>
      </c>
      <c r="N30" s="10">
        <v>3.4</v>
      </c>
      <c r="O30" s="10">
        <v>13.4</v>
      </c>
      <c r="P30" s="65" t="s">
        <v>47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10</v>
      </c>
      <c r="W30" s="14">
        <v>4</v>
      </c>
      <c r="X30" s="14">
        <v>2</v>
      </c>
      <c r="Y30" s="14">
        <v>5</v>
      </c>
      <c r="Z30" s="14">
        <v>4</v>
      </c>
      <c r="AA30" s="14">
        <v>12</v>
      </c>
      <c r="AB30" s="14">
        <v>5</v>
      </c>
      <c r="AC30" s="14">
        <v>4</v>
      </c>
      <c r="AD30" s="14">
        <v>0</v>
      </c>
      <c r="AE30" s="14">
        <v>0</v>
      </c>
    </row>
    <row r="31" spans="1:31" ht="21" customHeight="1">
      <c r="A31" s="171" t="s">
        <v>215</v>
      </c>
      <c r="B31" s="10">
        <v>1019</v>
      </c>
      <c r="C31" s="10">
        <v>12.6</v>
      </c>
      <c r="D31" s="10">
        <v>17</v>
      </c>
      <c r="E31" s="10">
        <v>8.3</v>
      </c>
      <c r="F31" s="10">
        <v>21</v>
      </c>
      <c r="G31" s="10">
        <v>1.7</v>
      </c>
      <c r="H31" s="131">
        <v>79</v>
      </c>
      <c r="I31" s="10">
        <v>211.5</v>
      </c>
      <c r="J31" s="10">
        <v>36.5</v>
      </c>
      <c r="K31" s="132" t="s">
        <v>44</v>
      </c>
      <c r="L31" s="132" t="s">
        <v>45</v>
      </c>
      <c r="M31" s="10">
        <v>89.2</v>
      </c>
      <c r="N31" s="10">
        <v>4</v>
      </c>
      <c r="O31" s="10">
        <v>15.2</v>
      </c>
      <c r="P31" s="65" t="s">
        <v>60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16</v>
      </c>
      <c r="W31" s="14">
        <v>6</v>
      </c>
      <c r="X31" s="14">
        <v>2</v>
      </c>
      <c r="Y31" s="14">
        <v>5</v>
      </c>
      <c r="Z31" s="14">
        <v>3</v>
      </c>
      <c r="AA31" s="14">
        <v>14</v>
      </c>
      <c r="AB31" s="14">
        <v>3</v>
      </c>
      <c r="AC31" s="14">
        <v>3</v>
      </c>
      <c r="AD31" s="14">
        <v>0</v>
      </c>
      <c r="AE31" s="14">
        <v>0</v>
      </c>
    </row>
    <row r="32" spans="1:31" ht="21" customHeight="1">
      <c r="A32" s="174" t="s">
        <v>216</v>
      </c>
      <c r="B32" s="68">
        <v>1017.6</v>
      </c>
      <c r="C32" s="69">
        <v>7.3</v>
      </c>
      <c r="D32" s="69">
        <v>10.8</v>
      </c>
      <c r="E32" s="69">
        <v>4</v>
      </c>
      <c r="F32" s="69">
        <v>18.3</v>
      </c>
      <c r="G32" s="69">
        <v>0.6</v>
      </c>
      <c r="H32" s="134">
        <v>75</v>
      </c>
      <c r="I32" s="69">
        <v>265.5</v>
      </c>
      <c r="J32" s="69">
        <v>32.5</v>
      </c>
      <c r="K32" s="134">
        <v>0</v>
      </c>
      <c r="L32" s="134">
        <v>0</v>
      </c>
      <c r="M32" s="69">
        <v>49.2</v>
      </c>
      <c r="N32" s="69">
        <v>4.7</v>
      </c>
      <c r="O32" s="69">
        <v>18.4</v>
      </c>
      <c r="P32" s="70" t="s">
        <v>47</v>
      </c>
      <c r="Q32" s="83">
        <v>0</v>
      </c>
      <c r="R32" s="83">
        <v>0</v>
      </c>
      <c r="S32" s="83">
        <v>1</v>
      </c>
      <c r="T32" s="83">
        <v>0</v>
      </c>
      <c r="U32" s="83">
        <v>0</v>
      </c>
      <c r="V32" s="83">
        <v>25</v>
      </c>
      <c r="W32" s="83">
        <v>13</v>
      </c>
      <c r="X32" s="83">
        <v>1</v>
      </c>
      <c r="Y32" s="83">
        <v>11</v>
      </c>
      <c r="Z32" s="83">
        <v>0</v>
      </c>
      <c r="AA32" s="83">
        <v>20</v>
      </c>
      <c r="AB32" s="83">
        <v>6</v>
      </c>
      <c r="AC32" s="83">
        <v>9</v>
      </c>
      <c r="AD32" s="83">
        <v>8</v>
      </c>
      <c r="AE32" s="83">
        <v>1</v>
      </c>
    </row>
    <row r="33" spans="1:31" ht="15" customHeight="1">
      <c r="A33" s="151" t="s">
        <v>141</v>
      </c>
      <c r="B33" s="41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55"/>
      <c r="N33" s="55"/>
      <c r="O33" s="55"/>
      <c r="P33" s="57"/>
      <c r="Q33" s="41"/>
      <c r="R33" s="55"/>
      <c r="S33" s="55"/>
      <c r="T33" s="55"/>
      <c r="U33" s="41"/>
      <c r="V33" s="55"/>
      <c r="W33" s="55"/>
      <c r="X33" s="55"/>
      <c r="Y33" s="55"/>
      <c r="Z33" s="55"/>
      <c r="AA33" s="55"/>
      <c r="AB33" s="55"/>
      <c r="AC33" s="55"/>
      <c r="AD33" s="55"/>
      <c r="AE33" s="55"/>
    </row>
    <row r="34" spans="1:31" ht="15" customHeight="1">
      <c r="A34" s="151" t="s">
        <v>171</v>
      </c>
      <c r="B34" s="41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55"/>
      <c r="N34" s="55"/>
      <c r="O34" s="55"/>
      <c r="P34" s="57"/>
      <c r="Q34" s="41"/>
      <c r="R34" s="55"/>
      <c r="S34" s="55"/>
      <c r="T34" s="55"/>
      <c r="U34" s="41"/>
      <c r="V34" s="55"/>
      <c r="W34" s="55"/>
      <c r="X34" s="55"/>
      <c r="Y34" s="55"/>
      <c r="Z34" s="55"/>
      <c r="AA34" s="55"/>
      <c r="AB34" s="55"/>
      <c r="AC34" s="55"/>
      <c r="AD34" s="55"/>
      <c r="AE34" s="55"/>
    </row>
    <row r="35" spans="1:31" ht="15" customHeight="1">
      <c r="A35" s="151" t="s">
        <v>172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21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</row>
    <row r="36" spans="1:31" ht="15" customHeight="1">
      <c r="A36" s="152" t="s">
        <v>169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21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</row>
    <row r="37" spans="1:31" ht="15" customHeight="1">
      <c r="A37" s="158" t="s">
        <v>170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21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</row>
    <row r="38" spans="1:31" ht="15" customHeight="1">
      <c r="A38" s="21" t="s">
        <v>59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22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</row>
    <row r="39" spans="2:31" ht="15" customHeight="1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21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</row>
    <row r="40" spans="1:30" ht="19.5" customHeight="1">
      <c r="A40" s="297"/>
      <c r="B40" s="298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8"/>
      <c r="AD40" s="298"/>
    </row>
    <row r="41" spans="1:30" ht="19.5" customHeight="1">
      <c r="A41" s="292" t="s">
        <v>173</v>
      </c>
      <c r="B41" s="293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3"/>
      <c r="AA41" s="293"/>
      <c r="AB41" s="293"/>
      <c r="AC41" s="293"/>
      <c r="AD41" s="293"/>
    </row>
    <row r="42" spans="1:30" ht="21" customHeight="1">
      <c r="A42" s="21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255" t="s">
        <v>80</v>
      </c>
      <c r="M42" s="255"/>
      <c r="N42" s="255"/>
      <c r="O42" s="255"/>
      <c r="P42" s="255"/>
      <c r="Q42" s="255"/>
      <c r="R42" s="255"/>
      <c r="S42" s="255"/>
      <c r="T42" s="255"/>
      <c r="U42" s="62"/>
      <c r="V42" s="62"/>
      <c r="W42" s="62"/>
      <c r="X42" s="62"/>
      <c r="Y42" s="62"/>
      <c r="Z42" s="62"/>
      <c r="AA42" s="62"/>
      <c r="AB42" s="62"/>
      <c r="AC42" s="62"/>
      <c r="AD42" s="62"/>
    </row>
    <row r="43" spans="5:30" ht="21" customHeight="1" thickBot="1"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X43" s="274" t="s">
        <v>174</v>
      </c>
      <c r="Y43" s="274"/>
      <c r="Z43" s="274"/>
      <c r="AA43" s="274"/>
      <c r="AB43" s="274"/>
      <c r="AC43" s="274"/>
      <c r="AD43" s="274"/>
    </row>
    <row r="44" spans="1:31" ht="21" customHeight="1">
      <c r="A44" s="294" t="s">
        <v>153</v>
      </c>
      <c r="B44" s="159" t="s">
        <v>74</v>
      </c>
      <c r="C44" s="32" t="s">
        <v>21</v>
      </c>
      <c r="D44" s="32"/>
      <c r="E44" s="32"/>
      <c r="F44" s="32"/>
      <c r="G44" s="33"/>
      <c r="H44" s="227" t="s">
        <v>176</v>
      </c>
      <c r="I44" s="32" t="s">
        <v>22</v>
      </c>
      <c r="J44" s="33"/>
      <c r="K44" s="32" t="s">
        <v>0</v>
      </c>
      <c r="L44" s="45"/>
      <c r="M44" s="30" t="s">
        <v>23</v>
      </c>
      <c r="N44" s="275" t="s">
        <v>159</v>
      </c>
      <c r="O44" s="276"/>
      <c r="P44" s="277"/>
      <c r="Q44" s="271" t="s">
        <v>20</v>
      </c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50"/>
    </row>
    <row r="45" spans="1:31" ht="21" customHeight="1">
      <c r="A45" s="295"/>
      <c r="B45" s="24"/>
      <c r="C45" s="206" t="s">
        <v>154</v>
      </c>
      <c r="D45" s="253"/>
      <c r="E45" s="254"/>
      <c r="F45" s="249" t="s">
        <v>77</v>
      </c>
      <c r="G45" s="250"/>
      <c r="H45" s="263"/>
      <c r="I45" s="251" t="s">
        <v>31</v>
      </c>
      <c r="J45" s="6" t="s">
        <v>64</v>
      </c>
      <c r="K45" s="26" t="s">
        <v>32</v>
      </c>
      <c r="L45" s="23" t="s">
        <v>33</v>
      </c>
      <c r="M45" s="24" t="s">
        <v>34</v>
      </c>
      <c r="N45" s="251" t="s">
        <v>30</v>
      </c>
      <c r="O45" s="229" t="s">
        <v>167</v>
      </c>
      <c r="P45" s="244" t="s">
        <v>166</v>
      </c>
      <c r="Q45" s="26" t="s">
        <v>1</v>
      </c>
      <c r="R45" s="36" t="s">
        <v>2</v>
      </c>
      <c r="S45" s="34" t="s">
        <v>35</v>
      </c>
      <c r="T45" s="34"/>
      <c r="U45" s="35"/>
      <c r="V45" s="34" t="s">
        <v>36</v>
      </c>
      <c r="W45" s="34"/>
      <c r="X45" s="35"/>
      <c r="Y45" s="216" t="s">
        <v>175</v>
      </c>
      <c r="Z45" s="251" t="s">
        <v>37</v>
      </c>
      <c r="AA45" s="251" t="s">
        <v>38</v>
      </c>
      <c r="AB45" s="251" t="s">
        <v>39</v>
      </c>
      <c r="AC45" s="251" t="s">
        <v>3</v>
      </c>
      <c r="AD45" s="282" t="s">
        <v>4</v>
      </c>
      <c r="AE45" s="50"/>
    </row>
    <row r="46" spans="1:31" ht="21" customHeight="1">
      <c r="A46" s="295"/>
      <c r="B46" s="36" t="s">
        <v>129</v>
      </c>
      <c r="C46" s="260" t="s">
        <v>8</v>
      </c>
      <c r="D46" s="260" t="s">
        <v>40</v>
      </c>
      <c r="E46" s="260" t="s">
        <v>41</v>
      </c>
      <c r="F46" s="260" t="s">
        <v>40</v>
      </c>
      <c r="G46" s="260" t="s">
        <v>41</v>
      </c>
      <c r="H46" s="263"/>
      <c r="I46" s="252"/>
      <c r="J46" s="6" t="s">
        <v>65</v>
      </c>
      <c r="K46" s="26" t="s">
        <v>42</v>
      </c>
      <c r="L46" s="46" t="s">
        <v>43</v>
      </c>
      <c r="M46" s="24" t="s">
        <v>5</v>
      </c>
      <c r="N46" s="252"/>
      <c r="O46" s="270"/>
      <c r="P46" s="287"/>
      <c r="Q46" s="26" t="s">
        <v>6</v>
      </c>
      <c r="R46" s="36" t="s">
        <v>7</v>
      </c>
      <c r="S46" s="268" t="s">
        <v>66</v>
      </c>
      <c r="T46" s="268" t="s">
        <v>67</v>
      </c>
      <c r="U46" s="268" t="s">
        <v>68</v>
      </c>
      <c r="V46" s="268" t="s">
        <v>69</v>
      </c>
      <c r="W46" s="268" t="s">
        <v>70</v>
      </c>
      <c r="X46" s="268" t="s">
        <v>71</v>
      </c>
      <c r="Y46" s="284"/>
      <c r="Z46" s="252"/>
      <c r="AA46" s="252"/>
      <c r="AB46" s="252"/>
      <c r="AC46" s="252"/>
      <c r="AD46" s="283"/>
      <c r="AE46" s="50"/>
    </row>
    <row r="47" spans="1:31" ht="21" customHeight="1">
      <c r="A47" s="296"/>
      <c r="B47" s="161" t="s">
        <v>130</v>
      </c>
      <c r="C47" s="261"/>
      <c r="D47" s="261"/>
      <c r="E47" s="261"/>
      <c r="F47" s="261"/>
      <c r="G47" s="261"/>
      <c r="H47" s="37" t="s">
        <v>9</v>
      </c>
      <c r="I47" s="37" t="s">
        <v>10</v>
      </c>
      <c r="J47" s="37" t="s">
        <v>10</v>
      </c>
      <c r="K47" s="39" t="s">
        <v>11</v>
      </c>
      <c r="L47" s="47" t="s">
        <v>11</v>
      </c>
      <c r="M47" s="164" t="s">
        <v>79</v>
      </c>
      <c r="N47" s="37" t="s">
        <v>12</v>
      </c>
      <c r="O47" s="9" t="s">
        <v>12</v>
      </c>
      <c r="P47" s="288"/>
      <c r="Q47" s="37" t="s">
        <v>13</v>
      </c>
      <c r="R47" s="37" t="s">
        <v>13</v>
      </c>
      <c r="S47" s="269"/>
      <c r="T47" s="269"/>
      <c r="U47" s="269"/>
      <c r="V47" s="269"/>
      <c r="W47" s="269"/>
      <c r="X47" s="269"/>
      <c r="Y47" s="285"/>
      <c r="Z47" s="8" t="s">
        <v>72</v>
      </c>
      <c r="AA47" s="8" t="s">
        <v>73</v>
      </c>
      <c r="AB47" s="38"/>
      <c r="AC47" s="38"/>
      <c r="AD47" s="42"/>
      <c r="AE47" s="50"/>
    </row>
    <row r="48" spans="1:40" s="155" customFormat="1" ht="21" customHeight="1">
      <c r="A48" s="156" t="s">
        <v>16</v>
      </c>
      <c r="B48" s="195">
        <f>AVERAGE(B50:B63)</f>
        <v>1014.7833333333334</v>
      </c>
      <c r="C48" s="196">
        <f>AVERAGE(C50:C63)</f>
        <v>12.994166666666667</v>
      </c>
      <c r="D48" s="196">
        <f>AVERAGE(D50:D63)</f>
        <v>16.958333333333332</v>
      </c>
      <c r="E48" s="196">
        <f>AVERAGE(E50:E63)</f>
        <v>9.075000000000001</v>
      </c>
      <c r="F48" s="196">
        <f>MAX(F50:F63)</f>
        <v>37.4</v>
      </c>
      <c r="G48" s="196">
        <f>MIN(G50:G63)</f>
        <v>-10.4</v>
      </c>
      <c r="H48" s="197">
        <f>AVERAGE(H50:H63)</f>
        <v>76.5</v>
      </c>
      <c r="I48" s="196">
        <v>2264.8</v>
      </c>
      <c r="J48" s="196">
        <f>MAX(J50:J63)</f>
        <v>218.8</v>
      </c>
      <c r="K48" s="198">
        <v>40</v>
      </c>
      <c r="L48" s="198">
        <v>26</v>
      </c>
      <c r="M48" s="196">
        <f>SUM(M50:M63)</f>
        <v>1617.9999999999998</v>
      </c>
      <c r="N48" s="196">
        <f>AVERAGE(N50:N63)</f>
        <v>3.8416666666666663</v>
      </c>
      <c r="O48" s="200" t="s">
        <v>182</v>
      </c>
      <c r="P48" s="200" t="s">
        <v>182</v>
      </c>
      <c r="Q48" s="199">
        <v>79.7</v>
      </c>
      <c r="R48" s="199">
        <v>1.9</v>
      </c>
      <c r="S48" s="199">
        <f>SUM(S50:S63)</f>
        <v>28.099999999999998</v>
      </c>
      <c r="T48" s="199">
        <f aca="true" t="shared" si="1" ref="T48:AD48">SUM(T50:T63)</f>
        <v>28.900000000000002</v>
      </c>
      <c r="U48" s="199">
        <f t="shared" si="1"/>
        <v>3</v>
      </c>
      <c r="V48" s="199">
        <f t="shared" si="1"/>
        <v>177.8</v>
      </c>
      <c r="W48" s="199">
        <v>73.9</v>
      </c>
      <c r="X48" s="199">
        <v>17.1</v>
      </c>
      <c r="Y48" s="199">
        <f t="shared" si="1"/>
        <v>7.699999999999998</v>
      </c>
      <c r="Z48" s="199">
        <v>16.5</v>
      </c>
      <c r="AA48" s="199">
        <v>178.6</v>
      </c>
      <c r="AB48" s="199">
        <f t="shared" si="1"/>
        <v>54.49999999999999</v>
      </c>
      <c r="AC48" s="199">
        <v>30.2</v>
      </c>
      <c r="AD48" s="199">
        <f t="shared" si="1"/>
        <v>64.80000000000001</v>
      </c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</row>
    <row r="49" spans="1:30" ht="21" customHeight="1">
      <c r="A49" s="26"/>
      <c r="B49" s="59"/>
      <c r="C49" s="58"/>
      <c r="D49" s="58"/>
      <c r="E49" s="58"/>
      <c r="F49" s="58"/>
      <c r="G49" s="29"/>
      <c r="H49" s="60"/>
      <c r="I49" s="58"/>
      <c r="J49" s="29"/>
      <c r="K49" s="133"/>
      <c r="L49" s="135"/>
      <c r="M49" s="29"/>
      <c r="N49" s="29"/>
      <c r="O49" s="58"/>
      <c r="P49" s="58"/>
      <c r="Q49" s="58"/>
      <c r="R49" s="58"/>
      <c r="S49" s="58"/>
      <c r="T49" s="58"/>
      <c r="U49" s="29"/>
      <c r="V49" s="29"/>
      <c r="W49" s="29"/>
      <c r="X49" s="29"/>
      <c r="Y49" s="29"/>
      <c r="Z49" s="29"/>
      <c r="AA49" s="29"/>
      <c r="AB49" s="29"/>
      <c r="AC49" s="29"/>
      <c r="AD49" s="29"/>
    </row>
    <row r="50" spans="1:30" ht="21" customHeight="1">
      <c r="A50" s="176" t="s">
        <v>199</v>
      </c>
      <c r="B50" s="72">
        <v>1017.7</v>
      </c>
      <c r="C50" s="67">
        <v>2.6</v>
      </c>
      <c r="D50" s="67">
        <v>5.5</v>
      </c>
      <c r="E50" s="67">
        <v>-0.3</v>
      </c>
      <c r="F50" s="67">
        <v>16.9</v>
      </c>
      <c r="G50" s="67">
        <v>-10.4</v>
      </c>
      <c r="H50" s="129">
        <v>76</v>
      </c>
      <c r="I50" s="67">
        <v>235.7</v>
      </c>
      <c r="J50" s="67">
        <v>65.5</v>
      </c>
      <c r="K50" s="136">
        <v>32</v>
      </c>
      <c r="L50" s="136">
        <v>21</v>
      </c>
      <c r="M50" s="67">
        <v>40.7</v>
      </c>
      <c r="N50" s="67">
        <v>4.5</v>
      </c>
      <c r="O50" s="67" t="s">
        <v>51</v>
      </c>
      <c r="P50" s="67" t="s">
        <v>51</v>
      </c>
      <c r="Q50" s="67" t="s">
        <v>45</v>
      </c>
      <c r="R50" s="67">
        <v>0.7</v>
      </c>
      <c r="S50" s="67">
        <v>8.4</v>
      </c>
      <c r="T50" s="67">
        <v>12.8</v>
      </c>
      <c r="U50" s="67">
        <v>1</v>
      </c>
      <c r="V50" s="67">
        <v>23.8</v>
      </c>
      <c r="W50" s="67">
        <v>8.8</v>
      </c>
      <c r="X50" s="67">
        <v>1</v>
      </c>
      <c r="Y50" s="67">
        <v>0.6</v>
      </c>
      <c r="Z50" s="67">
        <v>0.1</v>
      </c>
      <c r="AA50" s="67">
        <v>24.7</v>
      </c>
      <c r="AB50" s="67">
        <v>7.8</v>
      </c>
      <c r="AC50" s="67">
        <v>2.7</v>
      </c>
      <c r="AD50" s="67">
        <v>21.8</v>
      </c>
    </row>
    <row r="51" spans="1:30" ht="21" customHeight="1">
      <c r="A51" s="157" t="s">
        <v>200</v>
      </c>
      <c r="B51" s="72">
        <v>1018.3</v>
      </c>
      <c r="C51" s="67">
        <v>2.5</v>
      </c>
      <c r="D51" s="67">
        <v>5.6</v>
      </c>
      <c r="E51" s="67">
        <v>-0.6</v>
      </c>
      <c r="F51" s="67">
        <v>21.3</v>
      </c>
      <c r="G51" s="67">
        <v>-10.2</v>
      </c>
      <c r="H51" s="129">
        <v>74</v>
      </c>
      <c r="I51" s="67">
        <v>153.6</v>
      </c>
      <c r="J51" s="67">
        <v>53</v>
      </c>
      <c r="K51" s="136">
        <v>30</v>
      </c>
      <c r="L51" s="136">
        <v>15</v>
      </c>
      <c r="M51" s="67">
        <v>59.9</v>
      </c>
      <c r="N51" s="67">
        <v>4.2</v>
      </c>
      <c r="O51" s="67" t="s">
        <v>44</v>
      </c>
      <c r="P51" s="67" t="s">
        <v>45</v>
      </c>
      <c r="Q51" s="67" t="s">
        <v>44</v>
      </c>
      <c r="R51" s="67">
        <v>1</v>
      </c>
      <c r="S51" s="67">
        <v>7.3</v>
      </c>
      <c r="T51" s="67">
        <v>11.8</v>
      </c>
      <c r="U51" s="67">
        <v>1.4</v>
      </c>
      <c r="V51" s="67">
        <v>18.9</v>
      </c>
      <c r="W51" s="67">
        <v>5.2</v>
      </c>
      <c r="X51" s="67">
        <v>0.5</v>
      </c>
      <c r="Y51" s="67">
        <v>0.5</v>
      </c>
      <c r="Z51" s="67">
        <v>0.2</v>
      </c>
      <c r="AA51" s="67">
        <v>20.2</v>
      </c>
      <c r="AB51" s="67">
        <v>5.1</v>
      </c>
      <c r="AC51" s="67">
        <v>1.3</v>
      </c>
      <c r="AD51" s="67">
        <v>18.8</v>
      </c>
    </row>
    <row r="52" spans="1:30" ht="21" customHeight="1">
      <c r="A52" s="157" t="s">
        <v>201</v>
      </c>
      <c r="B52" s="72">
        <v>1017.5</v>
      </c>
      <c r="C52" s="67">
        <v>5</v>
      </c>
      <c r="D52" s="67">
        <v>9.1</v>
      </c>
      <c r="E52" s="67">
        <v>0.8</v>
      </c>
      <c r="F52" s="67">
        <v>24.1</v>
      </c>
      <c r="G52" s="67">
        <v>-7.3</v>
      </c>
      <c r="H52" s="129">
        <v>71</v>
      </c>
      <c r="I52" s="67">
        <v>129.8</v>
      </c>
      <c r="J52" s="67">
        <v>67.6</v>
      </c>
      <c r="K52" s="136">
        <v>11</v>
      </c>
      <c r="L52" s="136">
        <v>7</v>
      </c>
      <c r="M52" s="67">
        <v>131.5</v>
      </c>
      <c r="N52" s="67">
        <v>3.9</v>
      </c>
      <c r="O52" s="67" t="s">
        <v>45</v>
      </c>
      <c r="P52" s="67" t="s">
        <v>45</v>
      </c>
      <c r="Q52" s="67" t="s">
        <v>51</v>
      </c>
      <c r="R52" s="67">
        <v>0.1</v>
      </c>
      <c r="S52" s="67">
        <v>5.6</v>
      </c>
      <c r="T52" s="67">
        <v>1.7</v>
      </c>
      <c r="U52" s="67">
        <v>0.5</v>
      </c>
      <c r="V52" s="67">
        <v>16.1</v>
      </c>
      <c r="W52" s="67">
        <v>4.1</v>
      </c>
      <c r="X52" s="67">
        <v>0.6</v>
      </c>
      <c r="Y52" s="67">
        <v>0.8</v>
      </c>
      <c r="Z52" s="67">
        <v>0.9</v>
      </c>
      <c r="AA52" s="67">
        <v>14.6</v>
      </c>
      <c r="AB52" s="67">
        <v>3.6</v>
      </c>
      <c r="AC52" s="67">
        <v>0.7</v>
      </c>
      <c r="AD52" s="67">
        <v>10.4</v>
      </c>
    </row>
    <row r="53" spans="1:30" ht="21" customHeight="1">
      <c r="A53" s="157" t="s">
        <v>202</v>
      </c>
      <c r="B53" s="72">
        <v>1016.2</v>
      </c>
      <c r="C53" s="67">
        <v>10.5</v>
      </c>
      <c r="D53" s="67">
        <v>15.3</v>
      </c>
      <c r="E53" s="67">
        <v>5.5</v>
      </c>
      <c r="F53" s="67">
        <v>29</v>
      </c>
      <c r="G53" s="67">
        <v>-4</v>
      </c>
      <c r="H53" s="129">
        <v>72</v>
      </c>
      <c r="I53" s="67">
        <v>130.2</v>
      </c>
      <c r="J53" s="67">
        <v>83.6</v>
      </c>
      <c r="K53" s="136">
        <v>0</v>
      </c>
      <c r="L53" s="136">
        <v>0</v>
      </c>
      <c r="M53" s="67">
        <v>184.1</v>
      </c>
      <c r="N53" s="67">
        <v>4.1</v>
      </c>
      <c r="O53" s="67" t="s">
        <v>44</v>
      </c>
      <c r="P53" s="67" t="s">
        <v>45</v>
      </c>
      <c r="Q53" s="67">
        <v>0.6</v>
      </c>
      <c r="R53" s="67" t="s">
        <v>44</v>
      </c>
      <c r="S53" s="67">
        <v>0.1</v>
      </c>
      <c r="T53" s="67" t="s">
        <v>44</v>
      </c>
      <c r="U53" s="67" t="s">
        <v>44</v>
      </c>
      <c r="V53" s="67">
        <v>11.4</v>
      </c>
      <c r="W53" s="67">
        <v>4.7</v>
      </c>
      <c r="X53" s="67">
        <v>0.7</v>
      </c>
      <c r="Y53" s="67">
        <v>1.7</v>
      </c>
      <c r="Z53" s="67">
        <v>2.6</v>
      </c>
      <c r="AA53" s="67">
        <v>10.6</v>
      </c>
      <c r="AB53" s="67">
        <v>3.9</v>
      </c>
      <c r="AC53" s="67">
        <v>0.9</v>
      </c>
      <c r="AD53" s="67">
        <v>0.7</v>
      </c>
    </row>
    <row r="54" spans="1:30" ht="21" customHeight="1">
      <c r="A54" s="157"/>
      <c r="B54" s="61"/>
      <c r="C54" s="29"/>
      <c r="D54" s="29"/>
      <c r="E54" s="29"/>
      <c r="F54" s="29"/>
      <c r="G54" s="29"/>
      <c r="H54" s="27"/>
      <c r="I54" s="29"/>
      <c r="J54" s="29"/>
      <c r="K54" s="137"/>
      <c r="L54" s="137"/>
      <c r="M54" s="29"/>
      <c r="N54" s="29"/>
      <c r="O54" s="29"/>
      <c r="P54" s="29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</row>
    <row r="55" spans="1:30" ht="21" customHeight="1">
      <c r="A55" s="157" t="s">
        <v>203</v>
      </c>
      <c r="B55" s="72">
        <v>1012.3</v>
      </c>
      <c r="C55" s="67">
        <v>15.3</v>
      </c>
      <c r="D55" s="67">
        <v>20</v>
      </c>
      <c r="E55" s="67">
        <v>10.5</v>
      </c>
      <c r="F55" s="67">
        <v>30.5</v>
      </c>
      <c r="G55" s="67">
        <v>0.4</v>
      </c>
      <c r="H55" s="129">
        <v>74</v>
      </c>
      <c r="I55" s="67">
        <v>128</v>
      </c>
      <c r="J55" s="67">
        <v>98</v>
      </c>
      <c r="K55" s="136" t="s">
        <v>44</v>
      </c>
      <c r="L55" s="136">
        <v>0</v>
      </c>
      <c r="M55" s="67">
        <v>219.1</v>
      </c>
      <c r="N55" s="67">
        <v>3.8</v>
      </c>
      <c r="O55" s="67" t="s">
        <v>44</v>
      </c>
      <c r="P55" s="67" t="s">
        <v>45</v>
      </c>
      <c r="Q55" s="67">
        <v>3.3</v>
      </c>
      <c r="R55" s="67" t="s">
        <v>44</v>
      </c>
      <c r="S55" s="67" t="s">
        <v>44</v>
      </c>
      <c r="T55" s="67" t="s">
        <v>44</v>
      </c>
      <c r="U55" s="67" t="s">
        <v>44</v>
      </c>
      <c r="V55" s="67">
        <v>9.8</v>
      </c>
      <c r="W55" s="67">
        <v>4.5</v>
      </c>
      <c r="X55" s="67">
        <v>1</v>
      </c>
      <c r="Y55" s="67">
        <v>0.5</v>
      </c>
      <c r="Z55" s="67">
        <v>3.1</v>
      </c>
      <c r="AA55" s="67">
        <v>10.4</v>
      </c>
      <c r="AB55" s="67">
        <v>3.4</v>
      </c>
      <c r="AC55" s="67">
        <v>1.6</v>
      </c>
      <c r="AD55" s="67" t="s">
        <v>44</v>
      </c>
    </row>
    <row r="56" spans="1:30" ht="21" customHeight="1">
      <c r="A56" s="157" t="s">
        <v>204</v>
      </c>
      <c r="B56" s="72">
        <v>1009.2</v>
      </c>
      <c r="C56" s="67">
        <v>19.3</v>
      </c>
      <c r="D56" s="67">
        <v>23.1</v>
      </c>
      <c r="E56" s="67">
        <v>15.5</v>
      </c>
      <c r="F56" s="67">
        <v>32.8</v>
      </c>
      <c r="G56" s="67">
        <v>7.1</v>
      </c>
      <c r="H56" s="129">
        <v>80</v>
      </c>
      <c r="I56" s="67">
        <v>161</v>
      </c>
      <c r="J56" s="67">
        <v>158.1</v>
      </c>
      <c r="K56" s="136" t="s">
        <v>44</v>
      </c>
      <c r="L56" s="136" t="s">
        <v>45</v>
      </c>
      <c r="M56" s="67">
        <v>171.9</v>
      </c>
      <c r="N56" s="67">
        <v>3.3</v>
      </c>
      <c r="O56" s="67" t="s">
        <v>44</v>
      </c>
      <c r="P56" s="67" t="s">
        <v>44</v>
      </c>
      <c r="Q56" s="67">
        <v>7.4</v>
      </c>
      <c r="R56" s="67" t="s">
        <v>44</v>
      </c>
      <c r="S56" s="67" t="s">
        <v>44</v>
      </c>
      <c r="T56" s="67" t="s">
        <v>44</v>
      </c>
      <c r="U56" s="67" t="s">
        <v>45</v>
      </c>
      <c r="V56" s="67">
        <v>10.1</v>
      </c>
      <c r="W56" s="67">
        <v>4.6</v>
      </c>
      <c r="X56" s="67">
        <v>1.5</v>
      </c>
      <c r="Y56" s="67" t="s">
        <v>45</v>
      </c>
      <c r="Z56" s="67">
        <v>1.2</v>
      </c>
      <c r="AA56" s="67">
        <v>15.1</v>
      </c>
      <c r="AB56" s="67">
        <v>4.6</v>
      </c>
      <c r="AC56" s="67">
        <v>2</v>
      </c>
      <c r="AD56" s="67" t="s">
        <v>44</v>
      </c>
    </row>
    <row r="57" spans="1:30" ht="21" customHeight="1">
      <c r="A57" s="157" t="s">
        <v>205</v>
      </c>
      <c r="B57" s="72">
        <v>1008.4</v>
      </c>
      <c r="C57" s="67">
        <v>23.7</v>
      </c>
      <c r="D57" s="67">
        <v>27.3</v>
      </c>
      <c r="E57" s="67">
        <v>20.3</v>
      </c>
      <c r="F57" s="67">
        <v>36.4</v>
      </c>
      <c r="G57" s="67">
        <v>10.3</v>
      </c>
      <c r="H57" s="129">
        <v>82</v>
      </c>
      <c r="I57" s="67">
        <v>192.2</v>
      </c>
      <c r="J57" s="67">
        <v>218.8</v>
      </c>
      <c r="K57" s="136" t="s">
        <v>45</v>
      </c>
      <c r="L57" s="136" t="s">
        <v>44</v>
      </c>
      <c r="M57" s="67">
        <v>177.2</v>
      </c>
      <c r="N57" s="67">
        <v>3.3</v>
      </c>
      <c r="O57" s="67" t="s">
        <v>44</v>
      </c>
      <c r="P57" s="67" t="s">
        <v>44</v>
      </c>
      <c r="Q57" s="67">
        <v>22.6</v>
      </c>
      <c r="R57" s="67" t="s">
        <v>44</v>
      </c>
      <c r="S57" s="67" t="s">
        <v>44</v>
      </c>
      <c r="T57" s="67" t="s">
        <v>44</v>
      </c>
      <c r="U57" s="67" t="s">
        <v>44</v>
      </c>
      <c r="V57" s="67">
        <v>10.2</v>
      </c>
      <c r="W57" s="67">
        <v>4.9</v>
      </c>
      <c r="X57" s="67">
        <v>2.1</v>
      </c>
      <c r="Y57" s="67">
        <v>0.1</v>
      </c>
      <c r="Z57" s="67">
        <v>1.7</v>
      </c>
      <c r="AA57" s="67">
        <v>15</v>
      </c>
      <c r="AB57" s="67">
        <v>4.3</v>
      </c>
      <c r="AC57" s="67">
        <v>2.1</v>
      </c>
      <c r="AD57" s="67" t="s">
        <v>44</v>
      </c>
    </row>
    <row r="58" spans="1:30" ht="21" customHeight="1">
      <c r="A58" s="157" t="s">
        <v>206</v>
      </c>
      <c r="B58" s="72">
        <v>1009</v>
      </c>
      <c r="C58" s="67">
        <v>25.23</v>
      </c>
      <c r="D58" s="67">
        <v>29.3</v>
      </c>
      <c r="E58" s="67">
        <v>21.3</v>
      </c>
      <c r="F58" s="67">
        <v>37.4</v>
      </c>
      <c r="G58" s="67">
        <v>13</v>
      </c>
      <c r="H58" s="129">
        <v>80</v>
      </c>
      <c r="I58" s="67">
        <v>180.5</v>
      </c>
      <c r="J58" s="67">
        <v>211.5</v>
      </c>
      <c r="K58" s="136" t="s">
        <v>45</v>
      </c>
      <c r="L58" s="136" t="s">
        <v>45</v>
      </c>
      <c r="M58" s="67">
        <v>214.1</v>
      </c>
      <c r="N58" s="67">
        <v>3.4</v>
      </c>
      <c r="O58" s="67" t="s">
        <v>44</v>
      </c>
      <c r="P58" s="67" t="s">
        <v>44</v>
      </c>
      <c r="Q58" s="67">
        <v>29.5</v>
      </c>
      <c r="R58" s="67" t="s">
        <v>44</v>
      </c>
      <c r="S58" s="67" t="s">
        <v>44</v>
      </c>
      <c r="T58" s="67" t="s">
        <v>44</v>
      </c>
      <c r="U58" s="67" t="s">
        <v>44</v>
      </c>
      <c r="V58" s="67">
        <v>8.3</v>
      </c>
      <c r="W58" s="67">
        <v>4.6</v>
      </c>
      <c r="X58" s="67">
        <v>2</v>
      </c>
      <c r="Y58" s="67">
        <v>0.5</v>
      </c>
      <c r="Z58" s="67">
        <v>2.5</v>
      </c>
      <c r="AA58" s="67">
        <v>9</v>
      </c>
      <c r="AB58" s="67">
        <v>2</v>
      </c>
      <c r="AC58" s="67">
        <v>3</v>
      </c>
      <c r="AD58" s="67" t="s">
        <v>44</v>
      </c>
    </row>
    <row r="59" spans="1:30" ht="21" customHeight="1">
      <c r="A59" s="157"/>
      <c r="B59" s="61"/>
      <c r="C59" s="29"/>
      <c r="D59" s="29"/>
      <c r="E59" s="29"/>
      <c r="F59" s="29"/>
      <c r="G59" s="29"/>
      <c r="H59" s="27"/>
      <c r="I59" s="29"/>
      <c r="J59" s="29"/>
      <c r="K59" s="137"/>
      <c r="L59" s="137"/>
      <c r="M59" s="29"/>
      <c r="N59" s="29"/>
      <c r="O59" s="29"/>
      <c r="P59" s="29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</row>
    <row r="60" spans="1:30" ht="21" customHeight="1">
      <c r="A60" s="157" t="s">
        <v>207</v>
      </c>
      <c r="B60" s="72">
        <v>1012.9</v>
      </c>
      <c r="C60" s="67">
        <v>21</v>
      </c>
      <c r="D60" s="67">
        <v>25.2</v>
      </c>
      <c r="E60" s="67">
        <v>17</v>
      </c>
      <c r="F60" s="67">
        <v>35.2</v>
      </c>
      <c r="G60" s="67">
        <v>6.8</v>
      </c>
      <c r="H60" s="129">
        <v>80</v>
      </c>
      <c r="I60" s="67">
        <v>259.4</v>
      </c>
      <c r="J60" s="67">
        <v>147.6</v>
      </c>
      <c r="K60" s="136" t="s">
        <v>45</v>
      </c>
      <c r="L60" s="136" t="s">
        <v>45</v>
      </c>
      <c r="M60" s="67">
        <v>143.5</v>
      </c>
      <c r="N60" s="67">
        <v>3.5</v>
      </c>
      <c r="O60" s="67" t="s">
        <v>44</v>
      </c>
      <c r="P60" s="67" t="s">
        <v>44</v>
      </c>
      <c r="Q60" s="67">
        <v>15.3</v>
      </c>
      <c r="R60" s="67" t="s">
        <v>44</v>
      </c>
      <c r="S60" s="67" t="s">
        <v>44</v>
      </c>
      <c r="T60" s="67" t="s">
        <v>44</v>
      </c>
      <c r="U60" s="67" t="s">
        <v>44</v>
      </c>
      <c r="V60" s="67">
        <v>12.7</v>
      </c>
      <c r="W60" s="67">
        <v>6.9</v>
      </c>
      <c r="X60" s="67">
        <v>2.7</v>
      </c>
      <c r="Y60" s="67">
        <v>0.5</v>
      </c>
      <c r="Z60" s="67">
        <v>1</v>
      </c>
      <c r="AA60" s="67">
        <v>12.8</v>
      </c>
      <c r="AB60" s="67">
        <v>4.3</v>
      </c>
      <c r="AC60" s="67">
        <v>2.8</v>
      </c>
      <c r="AD60" s="67" t="s">
        <v>44</v>
      </c>
    </row>
    <row r="61" spans="1:30" ht="21" customHeight="1">
      <c r="A61" s="157" t="s">
        <v>208</v>
      </c>
      <c r="B61" s="72">
        <v>1017.6</v>
      </c>
      <c r="C61" s="67">
        <v>15.2</v>
      </c>
      <c r="D61" s="67">
        <v>19.8</v>
      </c>
      <c r="E61" s="67">
        <v>10.7</v>
      </c>
      <c r="F61" s="67">
        <v>29.2</v>
      </c>
      <c r="G61" s="67">
        <v>1.5</v>
      </c>
      <c r="H61" s="129">
        <v>76</v>
      </c>
      <c r="I61" s="67">
        <v>177.8</v>
      </c>
      <c r="J61" s="67">
        <v>171.9</v>
      </c>
      <c r="K61" s="136" t="s">
        <v>44</v>
      </c>
      <c r="L61" s="136">
        <v>0</v>
      </c>
      <c r="M61" s="67">
        <v>141.1</v>
      </c>
      <c r="N61" s="67">
        <v>3.8</v>
      </c>
      <c r="O61" s="67" t="s">
        <v>44</v>
      </c>
      <c r="P61" s="67" t="s">
        <v>44</v>
      </c>
      <c r="Q61" s="67">
        <v>0.9</v>
      </c>
      <c r="R61" s="67" t="s">
        <v>44</v>
      </c>
      <c r="S61" s="67" t="s">
        <v>44</v>
      </c>
      <c r="T61" s="67" t="s">
        <v>45</v>
      </c>
      <c r="U61" s="67" t="s">
        <v>44</v>
      </c>
      <c r="V61" s="67">
        <v>14</v>
      </c>
      <c r="W61" s="67">
        <v>5.9</v>
      </c>
      <c r="X61" s="67">
        <v>1.4</v>
      </c>
      <c r="Y61" s="67">
        <v>1.1</v>
      </c>
      <c r="Z61" s="67">
        <v>2</v>
      </c>
      <c r="AA61" s="67">
        <v>11</v>
      </c>
      <c r="AB61" s="67">
        <v>3.3</v>
      </c>
      <c r="AC61" s="67">
        <v>2.9</v>
      </c>
      <c r="AD61" s="67" t="s">
        <v>44</v>
      </c>
    </row>
    <row r="62" spans="1:30" ht="21" customHeight="1">
      <c r="A62" s="157" t="s">
        <v>209</v>
      </c>
      <c r="B62" s="72">
        <v>1019.6</v>
      </c>
      <c r="C62" s="67">
        <v>10.1</v>
      </c>
      <c r="D62" s="67">
        <v>14.3</v>
      </c>
      <c r="E62" s="67">
        <v>6</v>
      </c>
      <c r="F62" s="67">
        <v>25.8</v>
      </c>
      <c r="G62" s="67">
        <v>-1.4</v>
      </c>
      <c r="H62" s="129">
        <v>76</v>
      </c>
      <c r="I62" s="67">
        <v>236.8</v>
      </c>
      <c r="J62" s="67">
        <v>117.2</v>
      </c>
      <c r="K62" s="136">
        <v>1</v>
      </c>
      <c r="L62" s="136">
        <v>1</v>
      </c>
      <c r="M62" s="67">
        <v>85.9</v>
      </c>
      <c r="N62" s="67">
        <v>4</v>
      </c>
      <c r="O62" s="67" t="s">
        <v>44</v>
      </c>
      <c r="P62" s="67" t="s">
        <v>44</v>
      </c>
      <c r="Q62" s="67">
        <v>0</v>
      </c>
      <c r="R62" s="67" t="s">
        <v>45</v>
      </c>
      <c r="S62" s="67">
        <v>0.7</v>
      </c>
      <c r="T62" s="67">
        <v>0</v>
      </c>
      <c r="U62" s="67" t="s">
        <v>44</v>
      </c>
      <c r="V62" s="67">
        <v>18.2</v>
      </c>
      <c r="W62" s="67">
        <v>8.5</v>
      </c>
      <c r="X62" s="67">
        <v>2</v>
      </c>
      <c r="Y62" s="67">
        <v>0.6</v>
      </c>
      <c r="Z62" s="67">
        <v>1.1</v>
      </c>
      <c r="AA62" s="67">
        <v>14.8</v>
      </c>
      <c r="AB62" s="67">
        <v>4.6</v>
      </c>
      <c r="AC62" s="67">
        <v>5.1</v>
      </c>
      <c r="AD62" s="67">
        <v>1.7</v>
      </c>
    </row>
    <row r="63" spans="1:30" ht="21" customHeight="1">
      <c r="A63" s="175" t="s">
        <v>210</v>
      </c>
      <c r="B63" s="73">
        <v>1018.7</v>
      </c>
      <c r="C63" s="71">
        <v>5.5</v>
      </c>
      <c r="D63" s="71">
        <v>9</v>
      </c>
      <c r="E63" s="71">
        <v>2.2</v>
      </c>
      <c r="F63" s="71">
        <v>21.1</v>
      </c>
      <c r="G63" s="71">
        <v>-6.5</v>
      </c>
      <c r="H63" s="130">
        <v>77</v>
      </c>
      <c r="I63" s="71">
        <v>279.7</v>
      </c>
      <c r="J63" s="71">
        <v>54.9</v>
      </c>
      <c r="K63" s="138">
        <v>14</v>
      </c>
      <c r="L63" s="138">
        <v>10</v>
      </c>
      <c r="M63" s="71">
        <v>49</v>
      </c>
      <c r="N63" s="71">
        <v>4.3</v>
      </c>
      <c r="O63" s="71" t="s">
        <v>44</v>
      </c>
      <c r="P63" s="71" t="s">
        <v>44</v>
      </c>
      <c r="Q63" s="71" t="s">
        <v>44</v>
      </c>
      <c r="R63" s="71" t="s">
        <v>44</v>
      </c>
      <c r="S63" s="71">
        <v>6</v>
      </c>
      <c r="T63" s="71">
        <v>2.6</v>
      </c>
      <c r="U63" s="71">
        <v>0.1</v>
      </c>
      <c r="V63" s="71">
        <v>24.3</v>
      </c>
      <c r="W63" s="71">
        <v>11.3</v>
      </c>
      <c r="X63" s="71">
        <v>1.5</v>
      </c>
      <c r="Y63" s="71">
        <v>0.8</v>
      </c>
      <c r="Z63" s="71">
        <v>0.2</v>
      </c>
      <c r="AA63" s="71">
        <v>20.3</v>
      </c>
      <c r="AB63" s="71">
        <v>7.6</v>
      </c>
      <c r="AC63" s="71">
        <v>5.2</v>
      </c>
      <c r="AD63" s="71">
        <v>11.4</v>
      </c>
    </row>
    <row r="64" spans="1:30" ht="15" customHeight="1">
      <c r="A64" s="151" t="s">
        <v>141</v>
      </c>
      <c r="B64" s="57"/>
      <c r="C64" s="57"/>
      <c r="D64" s="57"/>
      <c r="E64" s="57"/>
      <c r="F64" s="57"/>
      <c r="G64" s="11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11"/>
      <c r="V64" s="57"/>
      <c r="W64" s="57"/>
      <c r="X64" s="57"/>
      <c r="Y64" s="57"/>
      <c r="Z64" s="57"/>
      <c r="AA64" s="57"/>
      <c r="AB64" s="57"/>
      <c r="AC64" s="57"/>
      <c r="AD64" s="57"/>
    </row>
    <row r="65" ht="15" customHeight="1">
      <c r="A65" s="151" t="s">
        <v>180</v>
      </c>
    </row>
    <row r="66" spans="1:9" ht="15" customHeight="1">
      <c r="A66" s="151" t="s">
        <v>181</v>
      </c>
      <c r="B66" s="55"/>
      <c r="C66" s="19"/>
      <c r="D66" s="19"/>
      <c r="E66" s="19"/>
      <c r="F66" s="19"/>
      <c r="G66" s="19"/>
      <c r="H66" s="19"/>
      <c r="I66" s="55"/>
    </row>
    <row r="67" spans="1:12" ht="15" customHeight="1">
      <c r="A67" s="152" t="s">
        <v>178</v>
      </c>
      <c r="E67" s="18"/>
      <c r="F67" s="18"/>
      <c r="G67" s="18"/>
      <c r="H67" s="18"/>
      <c r="I67" s="18"/>
      <c r="J67" s="18"/>
      <c r="K67" s="18"/>
      <c r="L67" s="18"/>
    </row>
    <row r="68" spans="1:12" ht="15" customHeight="1">
      <c r="A68" s="158" t="s">
        <v>179</v>
      </c>
      <c r="E68" s="18"/>
      <c r="F68" s="18"/>
      <c r="G68" s="18"/>
      <c r="H68" s="18"/>
      <c r="I68" s="18"/>
      <c r="J68" s="18"/>
      <c r="K68" s="18"/>
      <c r="L68" s="18"/>
    </row>
    <row r="69" ht="15" customHeight="1">
      <c r="A69" s="21" t="s">
        <v>59</v>
      </c>
    </row>
    <row r="70" ht="18" customHeight="1"/>
    <row r="71" ht="18" customHeight="1"/>
    <row r="72" ht="18" customHeight="1"/>
    <row r="73" ht="14.25">
      <c r="A73" s="21"/>
    </row>
    <row r="74" ht="14.25">
      <c r="A74" s="21"/>
    </row>
    <row r="75" ht="14.25">
      <c r="A75" s="21"/>
    </row>
    <row r="76" ht="14.25">
      <c r="A76" s="22"/>
    </row>
    <row r="79" ht="14.25">
      <c r="A79" s="21"/>
    </row>
    <row r="82" ht="14.25">
      <c r="A82" s="21"/>
    </row>
  </sheetData>
  <sheetProtection/>
  <mergeCells count="61">
    <mergeCell ref="V11:V12"/>
    <mergeCell ref="W46:W47"/>
    <mergeCell ref="F10:G10"/>
    <mergeCell ref="I10:I11"/>
    <mergeCell ref="G11:G12"/>
    <mergeCell ref="F46:F47"/>
    <mergeCell ref="P45:P47"/>
    <mergeCell ref="A41:AD41"/>
    <mergeCell ref="A44:A47"/>
    <mergeCell ref="N44:P44"/>
    <mergeCell ref="S11:S12"/>
    <mergeCell ref="N45:N46"/>
    <mergeCell ref="N10:N11"/>
    <mergeCell ref="AD10:AD11"/>
    <mergeCell ref="W11:W12"/>
    <mergeCell ref="AD45:AD46"/>
    <mergeCell ref="Y45:Y47"/>
    <mergeCell ref="T11:T12"/>
    <mergeCell ref="X46:X47"/>
    <mergeCell ref="X11:X12"/>
    <mergeCell ref="Y10:Y12"/>
    <mergeCell ref="I45:I46"/>
    <mergeCell ref="Q44:AD44"/>
    <mergeCell ref="Y8:AE8"/>
    <mergeCell ref="AB45:AB46"/>
    <mergeCell ref="AC45:AC46"/>
    <mergeCell ref="V46:V47"/>
    <mergeCell ref="X43:AD43"/>
    <mergeCell ref="S46:S47"/>
    <mergeCell ref="T46:T47"/>
    <mergeCell ref="N9:P9"/>
    <mergeCell ref="AE9:AE11"/>
    <mergeCell ref="Z10:Z11"/>
    <mergeCell ref="AA10:AA11"/>
    <mergeCell ref="AB10:AB11"/>
    <mergeCell ref="J4:T4"/>
    <mergeCell ref="K6:T6"/>
    <mergeCell ref="O10:O11"/>
    <mergeCell ref="P10:P12"/>
    <mergeCell ref="Q9:AD9"/>
    <mergeCell ref="U11:U12"/>
    <mergeCell ref="C46:C47"/>
    <mergeCell ref="D46:D47"/>
    <mergeCell ref="E46:E47"/>
    <mergeCell ref="C11:C12"/>
    <mergeCell ref="D11:D12"/>
    <mergeCell ref="H44:H46"/>
    <mergeCell ref="E11:E12"/>
    <mergeCell ref="F11:F12"/>
    <mergeCell ref="A40:AD40"/>
    <mergeCell ref="G46:G47"/>
    <mergeCell ref="F45:G45"/>
    <mergeCell ref="AC10:AC11"/>
    <mergeCell ref="C45:E45"/>
    <mergeCell ref="L42:T42"/>
    <mergeCell ref="A10:A11"/>
    <mergeCell ref="C10:E10"/>
    <mergeCell ref="Z45:Z46"/>
    <mergeCell ref="AA45:AA46"/>
    <mergeCell ref="U46:U47"/>
    <mergeCell ref="O45:O46"/>
  </mergeCells>
  <printOptions horizontalCentered="1"/>
  <pageMargins left="0.7874015748031497" right="0.7874015748031497" top="0.3937007874015748" bottom="0.3937007874015748" header="0.35433070866141736" footer="0.35433070866141736"/>
  <pageSetup fitToHeight="1" fitToWidth="1" horizontalDpi="600" verticalDpi="600" orientation="landscape" paperSize="8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2013-06-14T06:47:39Z</cp:lastPrinted>
  <dcterms:created xsi:type="dcterms:W3CDTF">1997-12-02T04:29:38Z</dcterms:created>
  <dcterms:modified xsi:type="dcterms:W3CDTF">2013-06-14T06:47:58Z</dcterms:modified>
  <cp:category/>
  <cp:version/>
  <cp:contentType/>
  <cp:contentStatus/>
</cp:coreProperties>
</file>