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3"/>
  </bookViews>
  <sheets>
    <sheet name="256" sheetId="1" r:id="rId1"/>
    <sheet name="258" sheetId="2" r:id="rId2"/>
    <sheet name="260" sheetId="3" r:id="rId3"/>
    <sheet name="262" sheetId="4" r:id="rId4"/>
  </sheets>
  <definedNames>
    <definedName name="_xlnm.Print_Area" localSheetId="0">'256'!$A$1:$X$65</definedName>
    <definedName name="_xlnm.Print_Area" localSheetId="2">'260'!$A$1:$AN$73</definedName>
  </definedNames>
  <calcPr fullCalcOnLoad="1"/>
</workbook>
</file>

<file path=xl/sharedStrings.xml><?xml version="1.0" encoding="utf-8"?>
<sst xmlns="http://schemas.openxmlformats.org/spreadsheetml/2006/main" count="1457" uniqueCount="435">
  <si>
    <t>人　　的　　被　　害</t>
  </si>
  <si>
    <t>住　　宅　　被　　害</t>
  </si>
  <si>
    <t>計</t>
  </si>
  <si>
    <t>死　者</t>
  </si>
  <si>
    <t>負傷者</t>
  </si>
  <si>
    <t>全　壊</t>
  </si>
  <si>
    <t>半　壊</t>
  </si>
  <si>
    <t>項　　　　　　　　　目</t>
  </si>
  <si>
    <t>農地</t>
  </si>
  <si>
    <t>箇所</t>
  </si>
  <si>
    <t>被害額</t>
  </si>
  <si>
    <t>津　　波</t>
  </si>
  <si>
    <t>被害額(査定額)</t>
  </si>
  <si>
    <t>大　　雨</t>
  </si>
  <si>
    <t>強　　風</t>
  </si>
  <si>
    <t>台　　風</t>
  </si>
  <si>
    <t>崖くずれ</t>
  </si>
  <si>
    <t>雪　　害</t>
  </si>
  <si>
    <t>地　　震</t>
  </si>
  <si>
    <t>林道</t>
  </si>
  <si>
    <t>そ の 他</t>
  </si>
  <si>
    <t>非公共</t>
  </si>
  <si>
    <t>林産物</t>
  </si>
  <si>
    <t>林業施設</t>
  </si>
  <si>
    <t>漁港</t>
  </si>
  <si>
    <t>港数</t>
  </si>
  <si>
    <t>非住宅</t>
  </si>
  <si>
    <t>田</t>
  </si>
  <si>
    <t>畑</t>
  </si>
  <si>
    <t>学　校</t>
  </si>
  <si>
    <t>病　院</t>
  </si>
  <si>
    <t>道　路</t>
  </si>
  <si>
    <t>橋りょう</t>
  </si>
  <si>
    <t>冠　水</t>
  </si>
  <si>
    <t>(箇所)</t>
  </si>
  <si>
    <t>項　　　　　　　　　　　　目</t>
  </si>
  <si>
    <t>ま つ け む し 被 害　</t>
  </si>
  <si>
    <t>まつばのたまばえ被害　</t>
  </si>
  <si>
    <t>(千円)</t>
  </si>
  <si>
    <t>す ぎ は だ に 被 害　</t>
  </si>
  <si>
    <t>ま い ま い が 被 害　</t>
  </si>
  <si>
    <t>おおすしこがね被害　</t>
  </si>
  <si>
    <t>野  う  さ  ぎ  被  害　</t>
  </si>
  <si>
    <t>資料　石川県森林管理課「森林病害虫一斉調査」</t>
  </si>
  <si>
    <t>資料　石川県消防防災課「消防防災年報」</t>
  </si>
  <si>
    <t>計　　　　（人）</t>
  </si>
  <si>
    <t>計　　　　（棟）</t>
  </si>
  <si>
    <t>一　部　　破　損</t>
  </si>
  <si>
    <t>床　上　　浸　水</t>
  </si>
  <si>
    <t>床　下　　浸　水</t>
  </si>
  <si>
    <t>農業用施設</t>
  </si>
  <si>
    <t>流出・　　　　　埋没等</t>
  </si>
  <si>
    <t>（棟）</t>
  </si>
  <si>
    <t>（ha）</t>
  </si>
  <si>
    <t>行　方　　不明者</t>
  </si>
  <si>
    <t>り　災     世帯数</t>
  </si>
  <si>
    <t>農　地　　　関　係　　　被　害</t>
  </si>
  <si>
    <t>林　野　　　関　係　　　被　害</t>
  </si>
  <si>
    <t>金額</t>
  </si>
  <si>
    <t>箇所数</t>
  </si>
  <si>
    <t>注　被害率は被害量の平年収量に対する割合（百分比）である。</t>
  </si>
  <si>
    <t>被害量</t>
  </si>
  <si>
    <t>被害面積</t>
  </si>
  <si>
    <t>その他の被害</t>
  </si>
  <si>
    <t>市町村工事</t>
  </si>
  <si>
    <t>その他</t>
  </si>
  <si>
    <t>ウンカ</t>
  </si>
  <si>
    <t>虫害</t>
  </si>
  <si>
    <t>ﾆｶﾒｲﾁｭｳ</t>
  </si>
  <si>
    <t xml:space="preserve">急 傾 斜 地　　崩壊防止施設 </t>
  </si>
  <si>
    <t>地すべり　　　　防止施設</t>
  </si>
  <si>
    <t>紋枯病</t>
  </si>
  <si>
    <t>病害</t>
  </si>
  <si>
    <t>県工事</t>
  </si>
  <si>
    <t>いもち病</t>
  </si>
  <si>
    <t>冷害</t>
  </si>
  <si>
    <t>干害</t>
  </si>
  <si>
    <t>急 傾 斜 地　    　崩壊防止施設</t>
  </si>
  <si>
    <t>風水害</t>
  </si>
  <si>
    <t>国(直轄)工　　　事対象の被害</t>
  </si>
  <si>
    <t>合計</t>
  </si>
  <si>
    <t>合　　　　計</t>
  </si>
  <si>
    <t>木材加工用機械</t>
  </si>
  <si>
    <t>用　　　　具</t>
  </si>
  <si>
    <t>材　　　　料</t>
  </si>
  <si>
    <t>荷</t>
  </si>
  <si>
    <t>そ　　の　　他</t>
  </si>
  <si>
    <t>り    災　　　人 員 数</t>
  </si>
  <si>
    <t>部分焼</t>
  </si>
  <si>
    <t>製造業</t>
  </si>
  <si>
    <t>食料品製造業</t>
  </si>
  <si>
    <t>衣服その他の繊維製品　　　　製造業</t>
  </si>
  <si>
    <t>山林原          野焼損　　　　　面　積</t>
  </si>
  <si>
    <t>建　物　　　　　焼　損　　　　　面　積</t>
  </si>
  <si>
    <t>消　防　　吏　員</t>
  </si>
  <si>
    <t>消　防　　団　員</t>
  </si>
  <si>
    <t>その他</t>
  </si>
  <si>
    <t>収容物</t>
  </si>
  <si>
    <t>木材・木製品製造業</t>
  </si>
  <si>
    <t>窯業・土石製品製造業</t>
  </si>
  <si>
    <t>計</t>
  </si>
  <si>
    <t>１０月</t>
  </si>
  <si>
    <t>１１月</t>
  </si>
  <si>
    <t>１２月</t>
  </si>
  <si>
    <t>合　　計</t>
  </si>
  <si>
    <t>たき火</t>
  </si>
  <si>
    <t>こんろ</t>
  </si>
  <si>
    <t>たばこ</t>
  </si>
  <si>
    <t>放火</t>
  </si>
  <si>
    <t>ストーブ</t>
  </si>
  <si>
    <t>ﾏｯﾁ･ﾗｲﾀｰ</t>
  </si>
  <si>
    <t>その他の運輸交通業</t>
  </si>
  <si>
    <t>消 防 ポ ン プ　　      自　　動　　車</t>
  </si>
  <si>
    <t>そ  の　他　の　　　  　消 防 自 動 車</t>
  </si>
  <si>
    <t>消 防 団 員 数</t>
  </si>
  <si>
    <t>林業</t>
  </si>
  <si>
    <t>水産業</t>
  </si>
  <si>
    <t>その他の事業</t>
  </si>
  <si>
    <t>自   動   車</t>
  </si>
  <si>
    <t>市町村別</t>
  </si>
  <si>
    <t>人　　口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</si>
  <si>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</si>
  <si>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</si>
  <si>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</si>
  <si>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</si>
  <si>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</si>
  <si>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</si>
  <si>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</si>
  <si>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</si>
  <si>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</si>
  <si>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</si>
  <si>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</si>
  <si>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</si>
  <si>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</si>
  <si>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</si>
  <si>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</si>
  <si>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</si>
  <si>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</si>
  <si>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</si>
  <si>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</si>
  <si>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</si>
  <si>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</si>
  <si>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</si>
  <si>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</si>
  <si>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</si>
  <si>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</si>
  <si>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</si>
  <si>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</si>
  <si>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</si>
  <si>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</si>
  <si>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</si>
  <si>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</si>
  <si>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</si>
  <si>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</si>
  <si>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</si>
  <si>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</si>
  <si>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</si>
  <si>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一般国道</t>
  </si>
  <si>
    <t>鹿島町</t>
  </si>
  <si>
    <t>能登島町</t>
  </si>
  <si>
    <t>主要地方道</t>
  </si>
  <si>
    <t>鹿西町</t>
  </si>
  <si>
    <t>能登有料道</t>
  </si>
  <si>
    <t>穴水町</t>
  </si>
  <si>
    <t>能登大規模農道</t>
  </si>
  <si>
    <t>門前町</t>
  </si>
  <si>
    <t>一般県道</t>
  </si>
  <si>
    <t>能都町</t>
  </si>
  <si>
    <t>柳田村</t>
  </si>
  <si>
    <t>内浦町</t>
  </si>
  <si>
    <t>高速道路</t>
  </si>
  <si>
    <t>箇所数</t>
  </si>
  <si>
    <t>金額</t>
  </si>
  <si>
    <t>河川</t>
  </si>
  <si>
    <t>湾岸</t>
  </si>
  <si>
    <t>断水</t>
  </si>
  <si>
    <t>崖くずれ</t>
  </si>
  <si>
    <t>鉄道不通</t>
  </si>
  <si>
    <t>船舶被害</t>
  </si>
  <si>
    <t>通信被害</t>
  </si>
  <si>
    <t>一般耕地</t>
  </si>
  <si>
    <t>治山施設</t>
  </si>
  <si>
    <t>水産関係被害</t>
  </si>
  <si>
    <t>被害額計</t>
  </si>
  <si>
    <t>公　共</t>
  </si>
  <si>
    <t>被害総額</t>
  </si>
  <si>
    <t>資料　北陸農政局統計情報部「作物統計」</t>
  </si>
  <si>
    <t>(単位　面積ヘクタール、被害量トン）</t>
  </si>
  <si>
    <t>道路</t>
  </si>
  <si>
    <t>港湾</t>
  </si>
  <si>
    <t>その他</t>
  </si>
  <si>
    <t>道路</t>
  </si>
  <si>
    <t>橋梁</t>
  </si>
  <si>
    <t>被害額合計</t>
  </si>
  <si>
    <t>被害額計</t>
  </si>
  <si>
    <t>木製家具装備品製造業</t>
  </si>
  <si>
    <t>設備工事業</t>
  </si>
  <si>
    <t>煙突</t>
  </si>
  <si>
    <t>火遊び</t>
  </si>
  <si>
    <t>注　「その他の消防自動車」とは、はしご車、化学車等を含む。（各年４月１日現在）</t>
  </si>
  <si>
    <t>市町村道</t>
  </si>
  <si>
    <t>北陸自動車道</t>
  </si>
  <si>
    <t>県　単　独　　　　事業対象の　　　　被　　　害</t>
  </si>
  <si>
    <t>資料　石川県労働基準局「労働者死傷病報告」</t>
  </si>
  <si>
    <t>平 成１年</t>
  </si>
  <si>
    <t>-</t>
  </si>
  <si>
    <t>２</t>
  </si>
  <si>
    <t>３</t>
  </si>
  <si>
    <t>４</t>
  </si>
  <si>
    <t>５</t>
  </si>
  <si>
    <t>平成　2　年</t>
  </si>
  <si>
    <t>平成元年</t>
  </si>
  <si>
    <t>平成元年</t>
  </si>
  <si>
    <t>2年</t>
  </si>
  <si>
    <t>3年</t>
  </si>
  <si>
    <t>4年</t>
  </si>
  <si>
    <t>5年</t>
  </si>
  <si>
    <t>（単位　金額千円）</t>
  </si>
  <si>
    <t>項　　　　　　　　　　目</t>
  </si>
  <si>
    <t>被 害 面 積（ha）</t>
  </si>
  <si>
    <t>被害総額</t>
  </si>
  <si>
    <t>被害実面積（ha）</t>
  </si>
  <si>
    <t>被害額合計</t>
  </si>
  <si>
    <t>被  害  量（ｔ）</t>
  </si>
  <si>
    <t>河川</t>
  </si>
  <si>
    <t>被　　害　　率（％）</t>
  </si>
  <si>
    <t>海岸</t>
  </si>
  <si>
    <t>砂防</t>
  </si>
  <si>
    <t>河川</t>
  </si>
  <si>
    <t>海岸</t>
  </si>
  <si>
    <t>資料　石川県河川課</t>
  </si>
  <si>
    <t>平成4年</t>
  </si>
  <si>
    <t>平成5年</t>
  </si>
  <si>
    <t>256 災害及び事故</t>
  </si>
  <si>
    <t>（単位　金額千円）</t>
  </si>
  <si>
    <t>年次及び　　　災 害 別</t>
  </si>
  <si>
    <t>り災者数</t>
  </si>
  <si>
    <t>（人）</t>
  </si>
  <si>
    <t>耕　　　地　　　被　　　害</t>
  </si>
  <si>
    <t>平成元年</t>
  </si>
  <si>
    <t>公　共</t>
  </si>
  <si>
    <t>面  積</t>
  </si>
  <si>
    <t>まつくいむし被害　</t>
  </si>
  <si>
    <t>金  額</t>
  </si>
  <si>
    <t>材  積</t>
  </si>
  <si>
    <t>砂 防</t>
  </si>
  <si>
    <t>総 被 害 額</t>
  </si>
  <si>
    <t>金  額</t>
  </si>
  <si>
    <t>材  積</t>
  </si>
  <si>
    <t>面  積</t>
  </si>
  <si>
    <t>平成元年</t>
  </si>
  <si>
    <t>すぎたまばえ被害　</t>
  </si>
  <si>
    <t>金  額</t>
  </si>
  <si>
    <t>材  積</t>
  </si>
  <si>
    <t>258 災害及び事故</t>
  </si>
  <si>
    <t>災害及び事故 259</t>
  </si>
  <si>
    <t>砂防施設</t>
  </si>
  <si>
    <t>　　　　起　因　物　別</t>
  </si>
  <si>
    <t>合  計</t>
  </si>
  <si>
    <t>建  物</t>
  </si>
  <si>
    <t>林  野</t>
  </si>
  <si>
    <t>車  両</t>
  </si>
  <si>
    <t>船  舶</t>
  </si>
  <si>
    <t>半  焼</t>
  </si>
  <si>
    <t>全  焼</t>
  </si>
  <si>
    <t>小  損</t>
  </si>
  <si>
    <t>半  損</t>
  </si>
  <si>
    <t>全  損</t>
  </si>
  <si>
    <r>
      <t>平 成</t>
    </r>
    <r>
      <rPr>
        <sz val="12"/>
        <rFont val="ＭＳ 明朝"/>
        <family val="1"/>
      </rPr>
      <t xml:space="preserve"> 元 年</t>
    </r>
  </si>
  <si>
    <t>業　  種　  別</t>
  </si>
  <si>
    <t>②</t>
  </si>
  <si>
    <t>⑤</t>
  </si>
  <si>
    <t>①</t>
  </si>
  <si>
    <t>③</t>
  </si>
  <si>
    <t>④</t>
  </si>
  <si>
    <t>年  　次</t>
  </si>
  <si>
    <t>死   　 亡　    者</t>
  </si>
  <si>
    <t>負  　  傷 　   者</t>
  </si>
  <si>
    <t>損   　　 害　　    額</t>
  </si>
  <si>
    <t>繊維工業</t>
  </si>
  <si>
    <t>合 計</t>
  </si>
  <si>
    <t>建 物</t>
  </si>
  <si>
    <t>（隻）</t>
  </si>
  <si>
    <t>（台）</t>
  </si>
  <si>
    <t>（ａ）</t>
  </si>
  <si>
    <t>（㎡）</t>
  </si>
  <si>
    <t>鉄鋼業　　</t>
  </si>
  <si>
    <t>①</t>
  </si>
  <si>
    <t>金属製品製造業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</si>
  <si>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</si>
  <si>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</si>
  <si>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</si>
  <si>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</si>
  <si>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</si>
  <si>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</si>
  <si>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</si>
  <si>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</si>
  <si>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</si>
  <si>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①</t>
  </si>
  <si>
    <t>⑥</t>
  </si>
  <si>
    <t>②</t>
  </si>
  <si>
    <t>こたつ</t>
  </si>
  <si>
    <t>建設業</t>
  </si>
  <si>
    <t>③</t>
  </si>
  <si>
    <t>①</t>
  </si>
  <si>
    <t>土木工事業</t>
  </si>
  <si>
    <t>②</t>
  </si>
  <si>
    <t>建築工事業</t>
  </si>
  <si>
    <t>注　　放火は疑いを含む。</t>
  </si>
  <si>
    <t>①</t>
  </si>
  <si>
    <t>⑥</t>
  </si>
  <si>
    <t>⑤</t>
  </si>
  <si>
    <t>運輸交通業</t>
  </si>
  <si>
    <t>道路旅客運送業</t>
  </si>
  <si>
    <t>①</t>
  </si>
  <si>
    <t>道路貨物運送業</t>
  </si>
  <si>
    <t>年　     　次</t>
  </si>
  <si>
    <t>小  型　動　力        　      ポ    ン    プ</t>
  </si>
  <si>
    <t>救 急 自 動 車</t>
  </si>
  <si>
    <t>消 防 吏 員 数</t>
  </si>
  <si>
    <t>貨物取扱業</t>
  </si>
  <si>
    <t>陸上貨物取扱業</t>
  </si>
  <si>
    <t>③</t>
  </si>
  <si>
    <t>②</t>
  </si>
  <si>
    <t>①</t>
  </si>
  <si>
    <t>年次及び  　  　月　  次</t>
  </si>
  <si>
    <t>件　数</t>
  </si>
  <si>
    <t>死　者</t>
  </si>
  <si>
    <t>負 傷 者</t>
  </si>
  <si>
    <t>人  　　　　　口</t>
  </si>
  <si>
    <t>件　　　　　　数</t>
  </si>
  <si>
    <t>死　　　　　　者</t>
  </si>
  <si>
    <t>負　　　傷　　　者</t>
  </si>
  <si>
    <t>10万人当　　　死 者 数</t>
  </si>
  <si>
    <t>自 動 車</t>
  </si>
  <si>
    <t>増　減</t>
  </si>
  <si>
    <t>資料　石川県警察本部「交通統計」</t>
  </si>
  <si>
    <t>災害及び事故 257</t>
  </si>
  <si>
    <t>年次及び区分</t>
  </si>
  <si>
    <t>(回線)</t>
  </si>
  <si>
    <t>（隻数）</t>
  </si>
  <si>
    <t>（箇所）</t>
  </si>
  <si>
    <t>（戸数）</t>
  </si>
  <si>
    <t>資料　石川県消防防災課「消防防災年報」</t>
  </si>
  <si>
    <t>被害額計（査定額）</t>
  </si>
  <si>
    <r>
      <t>（工事費）308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219</t>
    </r>
  </si>
  <si>
    <t>(単位：面積　ヘクタール、金額　千円、材積　立方メートル、本数　千本）</t>
  </si>
  <si>
    <t>本　数</t>
  </si>
  <si>
    <t>気象被害</t>
  </si>
  <si>
    <t>建設用等機械</t>
  </si>
  <si>
    <t>一般動力機械</t>
  </si>
  <si>
    <t>動力クレーン等</t>
  </si>
  <si>
    <t>動力運搬機</t>
  </si>
  <si>
    <t>乗物</t>
  </si>
  <si>
    <t>圧力容器</t>
  </si>
  <si>
    <t>溶接装置</t>
  </si>
  <si>
    <t>炉窯等</t>
  </si>
  <si>
    <t>電気設備</t>
  </si>
  <si>
    <t>人力機械工具</t>
  </si>
  <si>
    <t>その他の装置設備</t>
  </si>
  <si>
    <t>仮設物・建築物等</t>
  </si>
  <si>
    <t>危険有害物</t>
  </si>
  <si>
    <t>自然環境</t>
  </si>
  <si>
    <t>（木製家具装備品を除く）</t>
  </si>
  <si>
    <t>家具装備品製造業</t>
  </si>
  <si>
    <t>上記以外の製造業</t>
  </si>
  <si>
    <t>土石採取業</t>
  </si>
  <si>
    <t>港湾荷役業</t>
  </si>
  <si>
    <t>注　休業４日以上の死傷件数で○内数字は死亡災害件数を内数で示す。</t>
  </si>
  <si>
    <t>（1）火災件数、焼損むね数、損害額</t>
  </si>
  <si>
    <t>資料　石川県消防防災課「消防防災年報」</t>
  </si>
  <si>
    <t>焼 損　　　　　車 両　　　　</t>
  </si>
  <si>
    <t>船 舶　　　　　台 数　　　　　　</t>
  </si>
  <si>
    <t>（1）年次別月別交通事故発生状況</t>
  </si>
  <si>
    <t>１万台当（件）</t>
  </si>
  <si>
    <t>平 成元年</t>
  </si>
  <si>
    <t>平成５年１月</t>
  </si>
  <si>
    <t>資料　石川県警察本部「交通統計」</t>
  </si>
  <si>
    <t>道　路　名</t>
  </si>
  <si>
    <t>（3）市町村別交通事故発生状況</t>
  </si>
  <si>
    <t>260 災害及び事故</t>
  </si>
  <si>
    <t>災害及び事故 261</t>
  </si>
  <si>
    <t>（単位　金額千円）</t>
  </si>
  <si>
    <t>動力伝導機構</t>
  </si>
  <si>
    <t>火   　　 　　災 　　　　   件 　　　　   数</t>
  </si>
  <si>
    <t>焼    損    む　　ね    数</t>
  </si>
  <si>
    <t>り  災  世  帯  数</t>
  </si>
  <si>
    <t>⑲</t>
  </si>
  <si>
    <t>①</t>
  </si>
  <si>
    <t>（2）原因別月別火災件数（平成5年）</t>
  </si>
  <si>
    <t>①</t>
  </si>
  <si>
    <t>一般機械器具製造業</t>
  </si>
  <si>
    <t>原 因 別</t>
  </si>
  <si>
    <t>電気機械器具製造業</t>
  </si>
  <si>
    <t>輸送用機械器具製造業</t>
  </si>
  <si>
    <t>（3）消防現有勢力（各年4月1日現在）</t>
  </si>
  <si>
    <t>262　災害及び事故</t>
  </si>
  <si>
    <t>災害及び事故 263</t>
  </si>
  <si>
    <t>件</t>
  </si>
  <si>
    <r>
      <t xml:space="preserve">  </t>
    </r>
    <r>
      <rPr>
        <sz val="12"/>
        <rFont val="ＭＳ 明朝"/>
        <family val="1"/>
      </rPr>
      <t xml:space="preserve">    ２</t>
    </r>
  </si>
  <si>
    <r>
      <t xml:space="preserve">   </t>
    </r>
    <r>
      <rPr>
        <sz val="12"/>
        <rFont val="ＭＳ 明朝"/>
        <family val="1"/>
      </rPr>
      <t xml:space="preserve">   ３</t>
    </r>
  </si>
  <si>
    <r>
      <t xml:space="preserve">   </t>
    </r>
    <r>
      <rPr>
        <sz val="12"/>
        <rFont val="ＭＳ 明朝"/>
        <family val="1"/>
      </rPr>
      <t xml:space="preserve">   ４</t>
    </r>
  </si>
  <si>
    <r>
      <t xml:space="preserve">   </t>
    </r>
    <r>
      <rPr>
        <sz val="12"/>
        <rFont val="ＭＳ 明朝"/>
        <family val="1"/>
      </rPr>
      <t xml:space="preserve">   ５</t>
    </r>
  </si>
  <si>
    <r>
      <t xml:space="preserve">   </t>
    </r>
    <r>
      <rPr>
        <sz val="12"/>
        <rFont val="ＭＳ 明朝"/>
        <family val="1"/>
      </rPr>
      <t xml:space="preserve">   ６</t>
    </r>
  </si>
  <si>
    <r>
      <t xml:space="preserve">   </t>
    </r>
    <r>
      <rPr>
        <sz val="12"/>
        <rFont val="ＭＳ 明朝"/>
        <family val="1"/>
      </rPr>
      <t xml:space="preserve">   ７</t>
    </r>
  </si>
  <si>
    <r>
      <t xml:space="preserve">   </t>
    </r>
    <r>
      <rPr>
        <sz val="12"/>
        <rFont val="ＭＳ 明朝"/>
        <family val="1"/>
      </rPr>
      <t xml:space="preserve">   ８</t>
    </r>
  </si>
  <si>
    <r>
      <t xml:space="preserve">   </t>
    </r>
    <r>
      <rPr>
        <sz val="12"/>
        <rFont val="ＭＳ 明朝"/>
        <family val="1"/>
      </rPr>
      <t xml:space="preserve">   ９</t>
    </r>
  </si>
  <si>
    <r>
      <t xml:space="preserve">   </t>
    </r>
    <r>
      <rPr>
        <sz val="12"/>
        <rFont val="ＭＳ 明朝"/>
        <family val="1"/>
      </rPr>
      <t xml:space="preserve">   10</t>
    </r>
  </si>
  <si>
    <r>
      <t xml:space="preserve">   </t>
    </r>
    <r>
      <rPr>
        <sz val="12"/>
        <rFont val="ＭＳ 明朝"/>
        <family val="1"/>
      </rPr>
      <t xml:space="preserve">   11</t>
    </r>
  </si>
  <si>
    <r>
      <t xml:space="preserve">   </t>
    </r>
    <r>
      <rPr>
        <sz val="12"/>
        <rFont val="ＭＳ 明朝"/>
        <family val="1"/>
      </rPr>
      <t xml:space="preserve">   12</t>
    </r>
  </si>
  <si>
    <t>（2）道路別交通事故発生状況</t>
  </si>
  <si>
    <t>件　　　　　　数</t>
  </si>
  <si>
    <t>死　　　　　　者</t>
  </si>
  <si>
    <t>負     傷     者</t>
  </si>
  <si>
    <t>－</t>
  </si>
  <si>
    <t>－</t>
  </si>
  <si>
    <t>全産業計</t>
  </si>
  <si>
    <t>－</t>
  </si>
  <si>
    <t>－</t>
  </si>
  <si>
    <t>合　　　計</t>
  </si>
  <si>
    <t>合　　計</t>
  </si>
  <si>
    <t>清掃施設</t>
  </si>
  <si>
    <t>資料　石川県耕地整備課、森林管理課、林業経営課、漁港課調</t>
  </si>
  <si>
    <t>国庫補助事業対象の被害</t>
  </si>
  <si>
    <t>163　業種別起因物別労働災害発生件数（平成5年）</t>
  </si>
  <si>
    <t>164　　火　　　　　　　　災</t>
  </si>
  <si>
    <t>165　　交　　　通　　　事　　　故</t>
  </si>
  <si>
    <t>注「公共」とは災害復旧対策（国庫補助及び国庫負担）の対象となるものであり「非公共」とはその対象とならないものである。</t>
  </si>
  <si>
    <t>158　風水害の状況</t>
  </si>
  <si>
    <t>159　農林水産業施設被害状況</t>
  </si>
  <si>
    <t>22　　災　　　害　　　及　　　び　　　事　　　故</t>
  </si>
  <si>
    <t>－</t>
  </si>
  <si>
    <t>161　水稲の被害状況</t>
  </si>
  <si>
    <t>160　森林病害虫被害状況</t>
  </si>
  <si>
    <t>162　土木関係災害状況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</si>
</sst>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#,##0.00_);[Red]\(#,##0.00\)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84" fontId="0" fillId="0" borderId="12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right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center" vertical="distributed" textRotation="255"/>
    </xf>
    <xf numFmtId="0" fontId="11" fillId="0" borderId="0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34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distributed" vertical="distributed" wrapText="1"/>
    </xf>
    <xf numFmtId="0" fontId="0" fillId="0" borderId="21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distributed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distributed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2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38" fontId="0" fillId="0" borderId="13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183" fontId="0" fillId="0" borderId="11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49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vertical="center" textRotation="255"/>
    </xf>
    <xf numFmtId="0" fontId="11" fillId="0" borderId="11" xfId="0" applyFont="1" applyFill="1" applyBorder="1" applyAlignment="1">
      <alignment horizontal="right" vertical="distributed" textRotation="255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distributed" vertical="distributed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distributed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distributed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distributed" vertical="distributed"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81" fontId="0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7" fontId="14" fillId="0" borderId="12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38" fontId="14" fillId="0" borderId="11" xfId="0" applyNumberFormat="1" applyFont="1" applyFill="1" applyBorder="1" applyAlignment="1" applyProtection="1">
      <alignment vertical="center"/>
      <protection/>
    </xf>
    <xf numFmtId="38" fontId="14" fillId="0" borderId="11" xfId="49" applyNumberFormat="1" applyFont="1" applyFill="1" applyBorder="1" applyAlignment="1" applyProtection="1">
      <alignment horizontal="right" vertical="center"/>
      <protection/>
    </xf>
    <xf numFmtId="37" fontId="14" fillId="0" borderId="11" xfId="0" applyNumberFormat="1" applyFont="1" applyFill="1" applyBorder="1" applyAlignment="1" applyProtection="1">
      <alignment horizontal="right" vertical="center"/>
      <protection/>
    </xf>
    <xf numFmtId="38" fontId="14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4" fillId="0" borderId="10" xfId="0" applyFont="1" applyFill="1" applyBorder="1" applyAlignment="1" applyProtection="1" quotePrefix="1">
      <alignment horizontal="center" vertical="center"/>
      <protection/>
    </xf>
    <xf numFmtId="0" fontId="14" fillId="0" borderId="14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distributed" textRotation="255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Border="1" applyAlignment="1">
      <alignment horizontal="distributed" vertical="center" wrapText="1"/>
    </xf>
    <xf numFmtId="0" fontId="0" fillId="0" borderId="52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center" vertical="center" textRotation="255" wrapText="1"/>
      <protection/>
    </xf>
    <xf numFmtId="0" fontId="0" fillId="0" borderId="15" xfId="0" applyFont="1" applyFill="1" applyBorder="1" applyAlignment="1" applyProtection="1">
      <alignment horizontal="center" vertical="center" textRotation="255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textRotation="255" wrapText="1"/>
      <protection/>
    </xf>
    <xf numFmtId="0" fontId="0" fillId="0" borderId="14" xfId="0" applyFill="1" applyBorder="1" applyAlignment="1" applyProtection="1">
      <alignment horizontal="center" vertical="center" textRotation="255" wrapText="1"/>
      <protection/>
    </xf>
    <xf numFmtId="0" fontId="0" fillId="0" borderId="15" xfId="0" applyFill="1" applyBorder="1" applyAlignment="1" applyProtection="1">
      <alignment horizontal="center" vertical="center" textRotation="255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6" fontId="0" fillId="0" borderId="28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distributed" textRotation="255"/>
      <protection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1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6" fontId="11" fillId="0" borderId="28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38" fontId="34" fillId="0" borderId="0" xfId="0" applyNumberFormat="1" applyFont="1" applyFill="1" applyBorder="1" applyAlignment="1" applyProtection="1">
      <alignment horizontal="right" vertical="center"/>
      <protection/>
    </xf>
    <xf numFmtId="38" fontId="3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183" fontId="34" fillId="0" borderId="0" xfId="0" applyNumberFormat="1" applyFont="1" applyFill="1" applyBorder="1" applyAlignment="1" applyProtection="1">
      <alignment horizontal="right" vertical="center"/>
      <protection/>
    </xf>
    <xf numFmtId="178" fontId="34" fillId="0" borderId="0" xfId="0" applyNumberFormat="1" applyFont="1" applyFill="1" applyBorder="1" applyAlignment="1" applyProtection="1">
      <alignment horizontal="right" vertical="center"/>
      <protection/>
    </xf>
    <xf numFmtId="178" fontId="34" fillId="0" borderId="0" xfId="0" applyNumberFormat="1" applyFont="1" applyFill="1" applyBorder="1" applyAlignment="1" applyProtection="1">
      <alignment horizontal="right" vertical="center"/>
      <protection/>
    </xf>
    <xf numFmtId="38" fontId="34" fillId="0" borderId="0" xfId="49" applyFont="1" applyFill="1" applyBorder="1" applyAlignment="1" applyProtection="1">
      <alignment horizontal="right" vertical="center"/>
      <protection/>
    </xf>
    <xf numFmtId="38" fontId="35" fillId="0" borderId="0" xfId="49" applyFont="1" applyFill="1" applyBorder="1" applyAlignment="1" applyProtection="1">
      <alignment horizontal="right" vertical="center"/>
      <protection/>
    </xf>
    <xf numFmtId="38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1009650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1" name="AutoShape 81"/>
        <xdr:cNvSpPr>
          <a:spLocks/>
        </xdr:cNvSpPr>
      </xdr:nvSpPr>
      <xdr:spPr>
        <a:xfrm>
          <a:off x="14668500" y="83534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161925</xdr:rowOff>
    </xdr:to>
    <xdr:sp>
      <xdr:nvSpPr>
        <xdr:cNvPr id="2" name="AutoShape 82"/>
        <xdr:cNvSpPr>
          <a:spLocks/>
        </xdr:cNvSpPr>
      </xdr:nvSpPr>
      <xdr:spPr>
        <a:xfrm>
          <a:off x="14668500" y="89630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133350</xdr:rowOff>
    </xdr:to>
    <xdr:sp>
      <xdr:nvSpPr>
        <xdr:cNvPr id="3" name="AutoShape 83"/>
        <xdr:cNvSpPr>
          <a:spLocks/>
        </xdr:cNvSpPr>
      </xdr:nvSpPr>
      <xdr:spPr>
        <a:xfrm>
          <a:off x="14668500" y="956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171450</xdr:rowOff>
    </xdr:to>
    <xdr:sp>
      <xdr:nvSpPr>
        <xdr:cNvPr id="4" name="AutoShape 84"/>
        <xdr:cNvSpPr>
          <a:spLocks/>
        </xdr:cNvSpPr>
      </xdr:nvSpPr>
      <xdr:spPr>
        <a:xfrm>
          <a:off x="14668500" y="101727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52</xdr:row>
      <xdr:rowOff>123825</xdr:rowOff>
    </xdr:from>
    <xdr:to>
      <xdr:col>17</xdr:col>
      <xdr:colOff>85725</xdr:colOff>
      <xdr:row>54</xdr:row>
      <xdr:rowOff>190500</xdr:rowOff>
    </xdr:to>
    <xdr:sp>
      <xdr:nvSpPr>
        <xdr:cNvPr id="5" name="AutoShape 85"/>
        <xdr:cNvSpPr>
          <a:spLocks/>
        </xdr:cNvSpPr>
      </xdr:nvSpPr>
      <xdr:spPr>
        <a:xfrm>
          <a:off x="14668500" y="107918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55</xdr:row>
      <xdr:rowOff>85725</xdr:rowOff>
    </xdr:from>
    <xdr:to>
      <xdr:col>17</xdr:col>
      <xdr:colOff>66675</xdr:colOff>
      <xdr:row>57</xdr:row>
      <xdr:rowOff>161925</xdr:rowOff>
    </xdr:to>
    <xdr:sp>
      <xdr:nvSpPr>
        <xdr:cNvPr id="6" name="AutoShape 86"/>
        <xdr:cNvSpPr>
          <a:spLocks/>
        </xdr:cNvSpPr>
      </xdr:nvSpPr>
      <xdr:spPr>
        <a:xfrm>
          <a:off x="14658975" y="113538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58</xdr:row>
      <xdr:rowOff>123825</xdr:rowOff>
    </xdr:from>
    <xdr:to>
      <xdr:col>17</xdr:col>
      <xdr:colOff>85725</xdr:colOff>
      <xdr:row>60</xdr:row>
      <xdr:rowOff>161925</xdr:rowOff>
    </xdr:to>
    <xdr:sp>
      <xdr:nvSpPr>
        <xdr:cNvPr id="7" name="AutoShape 87"/>
        <xdr:cNvSpPr>
          <a:spLocks/>
        </xdr:cNvSpPr>
      </xdr:nvSpPr>
      <xdr:spPr>
        <a:xfrm>
          <a:off x="14668500" y="119919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152400</xdr:rowOff>
    </xdr:to>
    <xdr:sp>
      <xdr:nvSpPr>
        <xdr:cNvPr id="8" name="AutoShape 88"/>
        <xdr:cNvSpPr>
          <a:spLocks/>
        </xdr:cNvSpPr>
      </xdr:nvSpPr>
      <xdr:spPr>
        <a:xfrm>
          <a:off x="14668500" y="1257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9" name="AutoShape 89"/>
        <xdr:cNvSpPr>
          <a:spLocks/>
        </xdr:cNvSpPr>
      </xdr:nvSpPr>
      <xdr:spPr>
        <a:xfrm>
          <a:off x="14668500" y="83534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161925</xdr:rowOff>
    </xdr:to>
    <xdr:sp>
      <xdr:nvSpPr>
        <xdr:cNvPr id="10" name="AutoShape 90"/>
        <xdr:cNvSpPr>
          <a:spLocks/>
        </xdr:cNvSpPr>
      </xdr:nvSpPr>
      <xdr:spPr>
        <a:xfrm>
          <a:off x="14668500" y="89630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133350</xdr:rowOff>
    </xdr:to>
    <xdr:sp>
      <xdr:nvSpPr>
        <xdr:cNvPr id="11" name="AutoShape 91"/>
        <xdr:cNvSpPr>
          <a:spLocks/>
        </xdr:cNvSpPr>
      </xdr:nvSpPr>
      <xdr:spPr>
        <a:xfrm>
          <a:off x="14668500" y="956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171450</xdr:rowOff>
    </xdr:to>
    <xdr:sp>
      <xdr:nvSpPr>
        <xdr:cNvPr id="12" name="AutoShape 92"/>
        <xdr:cNvSpPr>
          <a:spLocks/>
        </xdr:cNvSpPr>
      </xdr:nvSpPr>
      <xdr:spPr>
        <a:xfrm>
          <a:off x="14668500" y="101727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52</xdr:row>
      <xdr:rowOff>123825</xdr:rowOff>
    </xdr:from>
    <xdr:to>
      <xdr:col>17</xdr:col>
      <xdr:colOff>85725</xdr:colOff>
      <xdr:row>54</xdr:row>
      <xdr:rowOff>190500</xdr:rowOff>
    </xdr:to>
    <xdr:sp>
      <xdr:nvSpPr>
        <xdr:cNvPr id="13" name="AutoShape 93"/>
        <xdr:cNvSpPr>
          <a:spLocks/>
        </xdr:cNvSpPr>
      </xdr:nvSpPr>
      <xdr:spPr>
        <a:xfrm>
          <a:off x="14668500" y="107918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55</xdr:row>
      <xdr:rowOff>85725</xdr:rowOff>
    </xdr:from>
    <xdr:to>
      <xdr:col>17</xdr:col>
      <xdr:colOff>66675</xdr:colOff>
      <xdr:row>57</xdr:row>
      <xdr:rowOff>161925</xdr:rowOff>
    </xdr:to>
    <xdr:sp>
      <xdr:nvSpPr>
        <xdr:cNvPr id="14" name="AutoShape 94"/>
        <xdr:cNvSpPr>
          <a:spLocks/>
        </xdr:cNvSpPr>
      </xdr:nvSpPr>
      <xdr:spPr>
        <a:xfrm>
          <a:off x="14658975" y="113538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58</xdr:row>
      <xdr:rowOff>123825</xdr:rowOff>
    </xdr:from>
    <xdr:to>
      <xdr:col>17</xdr:col>
      <xdr:colOff>85725</xdr:colOff>
      <xdr:row>60</xdr:row>
      <xdr:rowOff>161925</xdr:rowOff>
    </xdr:to>
    <xdr:sp>
      <xdr:nvSpPr>
        <xdr:cNvPr id="15" name="AutoShape 95"/>
        <xdr:cNvSpPr>
          <a:spLocks/>
        </xdr:cNvSpPr>
      </xdr:nvSpPr>
      <xdr:spPr>
        <a:xfrm>
          <a:off x="14668500" y="119919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152400</xdr:rowOff>
    </xdr:to>
    <xdr:sp>
      <xdr:nvSpPr>
        <xdr:cNvPr id="16" name="AutoShape 96"/>
        <xdr:cNvSpPr>
          <a:spLocks/>
        </xdr:cNvSpPr>
      </xdr:nvSpPr>
      <xdr:spPr>
        <a:xfrm>
          <a:off x="14668500" y="1257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2</xdr:col>
      <xdr:colOff>1381125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876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view="pageBreakPreview" zoomScale="70" zoomScaleNormal="75" zoomScaleSheetLayoutView="70" zoomScalePageLayoutView="0" workbookViewId="0" topLeftCell="G12">
      <selection activeCell="O37" sqref="O37:X37"/>
    </sheetView>
  </sheetViews>
  <sheetFormatPr defaultColWidth="10.59765625" defaultRowHeight="15"/>
  <cols>
    <col min="1" max="1" width="11.69921875" style="73" customWidth="1"/>
    <col min="2" max="2" width="8.59765625" style="73" customWidth="1"/>
    <col min="3" max="3" width="9.8984375" style="73" customWidth="1"/>
    <col min="4" max="4" width="8.59765625" style="73" customWidth="1"/>
    <col min="5" max="5" width="9.8984375" style="73" customWidth="1"/>
    <col min="6" max="6" width="8.59765625" style="73" customWidth="1"/>
    <col min="7" max="7" width="10.09765625" style="73" customWidth="1"/>
    <col min="8" max="13" width="8.59765625" style="73" customWidth="1"/>
    <col min="14" max="14" width="9.19921875" style="73" customWidth="1"/>
    <col min="15" max="16" width="7.59765625" style="73" customWidth="1"/>
    <col min="17" max="17" width="10.59765625" style="73" customWidth="1"/>
    <col min="18" max="18" width="2.09765625" style="73" customWidth="1"/>
    <col min="19" max="19" width="14.59765625" style="73" customWidth="1"/>
    <col min="20" max="24" width="12.59765625" style="73" customWidth="1"/>
    <col min="25" max="16384" width="10.59765625" style="73" customWidth="1"/>
  </cols>
  <sheetData>
    <row r="1" spans="1:24" s="2" customFormat="1" ht="19.5" customHeight="1">
      <c r="A1" s="1" t="s">
        <v>233</v>
      </c>
      <c r="X1" s="3" t="s">
        <v>337</v>
      </c>
    </row>
    <row r="2" spans="1:24" s="98" customFormat="1" ht="24.75" customHeight="1">
      <c r="A2" s="482" t="s">
        <v>430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</row>
    <row r="3" spans="1:24" s="5" customFormat="1" ht="19.5" customHeight="1">
      <c r="A3" s="445" t="s">
        <v>428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O3" s="445" t="s">
        <v>429</v>
      </c>
      <c r="P3" s="445"/>
      <c r="Q3" s="445"/>
      <c r="R3" s="445"/>
      <c r="S3" s="445"/>
      <c r="T3" s="445"/>
      <c r="U3" s="445"/>
      <c r="V3" s="445"/>
      <c r="W3" s="445"/>
      <c r="X3" s="445"/>
    </row>
    <row r="4" spans="16:24" s="5" customFormat="1" ht="18" customHeight="1" thickBot="1">
      <c r="P4" s="12"/>
      <c r="Q4" s="12"/>
      <c r="R4" s="12"/>
      <c r="S4" s="14"/>
      <c r="T4" s="12"/>
      <c r="U4" s="12"/>
      <c r="V4" s="12"/>
      <c r="W4" s="12"/>
      <c r="X4" s="11" t="s">
        <v>234</v>
      </c>
    </row>
    <row r="5" spans="1:24" s="5" customFormat="1" ht="15.75" customHeight="1">
      <c r="A5" s="307" t="s">
        <v>235</v>
      </c>
      <c r="B5" s="310" t="s">
        <v>55</v>
      </c>
      <c r="C5" s="312" t="s">
        <v>236</v>
      </c>
      <c r="D5" s="314" t="s">
        <v>0</v>
      </c>
      <c r="E5" s="315"/>
      <c r="F5" s="315"/>
      <c r="G5" s="316"/>
      <c r="H5" s="314" t="s">
        <v>1</v>
      </c>
      <c r="I5" s="315"/>
      <c r="J5" s="315"/>
      <c r="K5" s="315"/>
      <c r="L5" s="315"/>
      <c r="M5" s="315"/>
      <c r="N5" s="8"/>
      <c r="O5" s="292" t="s">
        <v>7</v>
      </c>
      <c r="P5" s="292"/>
      <c r="Q5" s="292"/>
      <c r="R5" s="292"/>
      <c r="S5" s="293"/>
      <c r="T5" s="57" t="s">
        <v>212</v>
      </c>
      <c r="U5" s="57" t="s">
        <v>213</v>
      </c>
      <c r="V5" s="57" t="s">
        <v>214</v>
      </c>
      <c r="W5" s="57" t="s">
        <v>215</v>
      </c>
      <c r="X5" s="56" t="s">
        <v>216</v>
      </c>
    </row>
    <row r="6" spans="1:24" s="100" customFormat="1" ht="15.75" customHeight="1">
      <c r="A6" s="308"/>
      <c r="B6" s="311"/>
      <c r="C6" s="313"/>
      <c r="D6" s="294" t="s">
        <v>45</v>
      </c>
      <c r="E6" s="296" t="s">
        <v>3</v>
      </c>
      <c r="F6" s="296" t="s">
        <v>4</v>
      </c>
      <c r="G6" s="294" t="s">
        <v>54</v>
      </c>
      <c r="H6" s="294" t="s">
        <v>46</v>
      </c>
      <c r="I6" s="296" t="s">
        <v>5</v>
      </c>
      <c r="J6" s="296" t="s">
        <v>6</v>
      </c>
      <c r="K6" s="294" t="s">
        <v>47</v>
      </c>
      <c r="L6" s="294" t="s">
        <v>48</v>
      </c>
      <c r="M6" s="304" t="s">
        <v>49</v>
      </c>
      <c r="N6" s="8"/>
      <c r="O6" s="298" t="s">
        <v>185</v>
      </c>
      <c r="P6" s="299"/>
      <c r="Q6" s="299"/>
      <c r="R6" s="299"/>
      <c r="S6" s="299"/>
      <c r="T6" s="303">
        <v>3290837</v>
      </c>
      <c r="U6" s="302">
        <v>1951932</v>
      </c>
      <c r="V6" s="302">
        <v>3768357</v>
      </c>
      <c r="W6" s="302">
        <v>1011497</v>
      </c>
      <c r="X6" s="303">
        <v>1489173</v>
      </c>
    </row>
    <row r="7" spans="1:24" s="100" customFormat="1" ht="15.75" customHeight="1">
      <c r="A7" s="309"/>
      <c r="B7" s="295"/>
      <c r="C7" s="101" t="s">
        <v>237</v>
      </c>
      <c r="D7" s="295"/>
      <c r="E7" s="297"/>
      <c r="F7" s="297"/>
      <c r="G7" s="295"/>
      <c r="H7" s="295"/>
      <c r="I7" s="297"/>
      <c r="J7" s="297"/>
      <c r="K7" s="295"/>
      <c r="L7" s="295"/>
      <c r="M7" s="305"/>
      <c r="N7" s="102"/>
      <c r="O7" s="300"/>
      <c r="P7" s="301"/>
      <c r="Q7" s="301"/>
      <c r="R7" s="301"/>
      <c r="S7" s="301"/>
      <c r="T7" s="302"/>
      <c r="U7" s="302"/>
      <c r="V7" s="302"/>
      <c r="W7" s="302"/>
      <c r="X7" s="302"/>
    </row>
    <row r="8" spans="1:24" s="100" customFormat="1" ht="15.75" customHeight="1">
      <c r="A8" s="103" t="s">
        <v>211</v>
      </c>
      <c r="B8" s="104" t="s">
        <v>414</v>
      </c>
      <c r="C8" s="105" t="s">
        <v>414</v>
      </c>
      <c r="D8" s="105" t="s">
        <v>414</v>
      </c>
      <c r="E8" s="105" t="s">
        <v>414</v>
      </c>
      <c r="F8" s="105" t="s">
        <v>414</v>
      </c>
      <c r="G8" s="105" t="s">
        <v>414</v>
      </c>
      <c r="H8" s="105">
        <v>124</v>
      </c>
      <c r="I8" s="105" t="s">
        <v>414</v>
      </c>
      <c r="J8" s="105" t="s">
        <v>414</v>
      </c>
      <c r="K8" s="105">
        <v>2</v>
      </c>
      <c r="L8" s="105">
        <v>2</v>
      </c>
      <c r="M8" s="105">
        <v>120</v>
      </c>
      <c r="N8" s="102"/>
      <c r="O8" s="344" t="s">
        <v>56</v>
      </c>
      <c r="P8" s="486" t="s">
        <v>180</v>
      </c>
      <c r="Q8" s="319" t="s">
        <v>344</v>
      </c>
      <c r="R8" s="319"/>
      <c r="S8" s="319"/>
      <c r="T8" s="317">
        <v>2283047</v>
      </c>
      <c r="U8" s="317">
        <v>1405707</v>
      </c>
      <c r="V8" s="317">
        <v>2339343</v>
      </c>
      <c r="W8" s="317">
        <v>452229</v>
      </c>
      <c r="X8" s="317">
        <v>1092566</v>
      </c>
    </row>
    <row r="9" spans="1:24" s="100" customFormat="1" ht="15.75" customHeight="1">
      <c r="A9" s="106" t="s">
        <v>206</v>
      </c>
      <c r="B9" s="104">
        <v>3</v>
      </c>
      <c r="C9" s="105">
        <v>10</v>
      </c>
      <c r="D9" s="105">
        <v>7</v>
      </c>
      <c r="E9" s="105" t="s">
        <v>414</v>
      </c>
      <c r="F9" s="105">
        <v>7</v>
      </c>
      <c r="G9" s="105" t="s">
        <v>414</v>
      </c>
      <c r="H9" s="105">
        <v>370</v>
      </c>
      <c r="I9" s="105">
        <v>5</v>
      </c>
      <c r="J9" s="105">
        <v>15</v>
      </c>
      <c r="K9" s="105">
        <v>76</v>
      </c>
      <c r="L9" s="105">
        <v>12</v>
      </c>
      <c r="M9" s="105">
        <v>262</v>
      </c>
      <c r="N9" s="102"/>
      <c r="O9" s="344"/>
      <c r="P9" s="301"/>
      <c r="Q9" s="319"/>
      <c r="R9" s="319"/>
      <c r="S9" s="319"/>
      <c r="T9" s="317"/>
      <c r="U9" s="317"/>
      <c r="V9" s="317"/>
      <c r="W9" s="317"/>
      <c r="X9" s="317"/>
    </row>
    <row r="10" spans="1:24" s="100" customFormat="1" ht="15.75" customHeight="1">
      <c r="A10" s="106" t="s">
        <v>207</v>
      </c>
      <c r="B10" s="104">
        <v>230</v>
      </c>
      <c r="C10" s="105">
        <v>774</v>
      </c>
      <c r="D10" s="105">
        <v>59</v>
      </c>
      <c r="E10" s="105">
        <v>1</v>
      </c>
      <c r="F10" s="105">
        <v>58</v>
      </c>
      <c r="G10" s="105" t="s">
        <v>205</v>
      </c>
      <c r="H10" s="105">
        <v>12811</v>
      </c>
      <c r="I10" s="105">
        <v>8</v>
      </c>
      <c r="J10" s="105">
        <v>113</v>
      </c>
      <c r="K10" s="105">
        <v>11925</v>
      </c>
      <c r="L10" s="105">
        <v>109</v>
      </c>
      <c r="M10" s="105">
        <v>656</v>
      </c>
      <c r="N10" s="102"/>
      <c r="O10" s="344"/>
      <c r="P10" s="301"/>
      <c r="Q10" s="301" t="s">
        <v>8</v>
      </c>
      <c r="R10" s="301"/>
      <c r="S10" s="301" t="s">
        <v>9</v>
      </c>
      <c r="T10" s="317">
        <v>454</v>
      </c>
      <c r="U10" s="317">
        <v>639</v>
      </c>
      <c r="V10" s="317">
        <v>544</v>
      </c>
      <c r="W10" s="317">
        <v>216</v>
      </c>
      <c r="X10" s="317">
        <v>161</v>
      </c>
    </row>
    <row r="11" spans="1:25" s="100" customFormat="1" ht="15.75" customHeight="1">
      <c r="A11" s="106" t="s">
        <v>208</v>
      </c>
      <c r="B11" s="105" t="s">
        <v>414</v>
      </c>
      <c r="C11" s="105" t="s">
        <v>414</v>
      </c>
      <c r="D11" s="105" t="s">
        <v>414</v>
      </c>
      <c r="E11" s="105" t="s">
        <v>414</v>
      </c>
      <c r="F11" s="105" t="s">
        <v>414</v>
      </c>
      <c r="G11" s="105" t="s">
        <v>414</v>
      </c>
      <c r="H11" s="105">
        <v>8</v>
      </c>
      <c r="I11" s="105" t="s">
        <v>414</v>
      </c>
      <c r="J11" s="105" t="s">
        <v>414</v>
      </c>
      <c r="K11" s="105" t="s">
        <v>414</v>
      </c>
      <c r="L11" s="105" t="s">
        <v>414</v>
      </c>
      <c r="M11" s="105">
        <v>8</v>
      </c>
      <c r="N11" s="102"/>
      <c r="O11" s="344"/>
      <c r="P11" s="301"/>
      <c r="Q11" s="301"/>
      <c r="R11" s="301"/>
      <c r="S11" s="301"/>
      <c r="T11" s="317"/>
      <c r="U11" s="317"/>
      <c r="V11" s="317"/>
      <c r="W11" s="317"/>
      <c r="X11" s="317"/>
      <c r="Y11" s="199"/>
    </row>
    <row r="12" spans="1:24" ht="15.75" customHeight="1">
      <c r="A12" s="234" t="s">
        <v>209</v>
      </c>
      <c r="B12" s="484">
        <f>SUM(B14:B21)</f>
        <v>1</v>
      </c>
      <c r="C12" s="484">
        <f>SUM(C14:C21)</f>
        <v>4</v>
      </c>
      <c r="D12" s="484">
        <f>SUM(D14:D21)</f>
        <v>32</v>
      </c>
      <c r="E12" s="485" t="s">
        <v>414</v>
      </c>
      <c r="F12" s="484">
        <f>SUM(F14:F21)</f>
        <v>32</v>
      </c>
      <c r="G12" s="485" t="s">
        <v>414</v>
      </c>
      <c r="H12" s="484">
        <f>SUM(H14:H21)</f>
        <v>100</v>
      </c>
      <c r="I12" s="484">
        <f>SUM(I14:I21)</f>
        <v>2</v>
      </c>
      <c r="J12" s="484">
        <f>SUM(J14:J21)</f>
        <v>20</v>
      </c>
      <c r="K12" s="484">
        <f>SUM(K14:K21)</f>
        <v>13</v>
      </c>
      <c r="L12" s="485" t="s">
        <v>414</v>
      </c>
      <c r="M12" s="484">
        <f>SUM(M14:M21)</f>
        <v>65</v>
      </c>
      <c r="N12" s="30"/>
      <c r="O12" s="345"/>
      <c r="P12" s="282"/>
      <c r="Q12" s="282"/>
      <c r="R12" s="282"/>
      <c r="S12" s="282" t="s">
        <v>10</v>
      </c>
      <c r="T12" s="347">
        <v>331610</v>
      </c>
      <c r="U12" s="347">
        <v>520414</v>
      </c>
      <c r="V12" s="347">
        <v>458555</v>
      </c>
      <c r="W12" s="347">
        <v>127501</v>
      </c>
      <c r="X12" s="347">
        <v>134316</v>
      </c>
    </row>
    <row r="13" spans="1:24" ht="15.75" customHeight="1">
      <c r="A13" s="40"/>
      <c r="B13" s="10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30"/>
      <c r="O13" s="345"/>
      <c r="P13" s="282"/>
      <c r="Q13" s="282"/>
      <c r="R13" s="282"/>
      <c r="S13" s="282"/>
      <c r="T13" s="347"/>
      <c r="U13" s="347"/>
      <c r="V13" s="347"/>
      <c r="W13" s="347"/>
      <c r="X13" s="347"/>
    </row>
    <row r="14" spans="1:24" ht="15.75" customHeight="1">
      <c r="A14" s="82" t="s">
        <v>11</v>
      </c>
      <c r="B14" s="105" t="s">
        <v>414</v>
      </c>
      <c r="C14" s="105" t="s">
        <v>414</v>
      </c>
      <c r="D14" s="105" t="s">
        <v>414</v>
      </c>
      <c r="E14" s="105" t="s">
        <v>414</v>
      </c>
      <c r="F14" s="105" t="s">
        <v>414</v>
      </c>
      <c r="G14" s="105" t="s">
        <v>414</v>
      </c>
      <c r="H14" s="105" t="s">
        <v>414</v>
      </c>
      <c r="I14" s="105" t="s">
        <v>414</v>
      </c>
      <c r="J14" s="105" t="s">
        <v>414</v>
      </c>
      <c r="K14" s="105" t="s">
        <v>414</v>
      </c>
      <c r="L14" s="105" t="s">
        <v>414</v>
      </c>
      <c r="M14" s="105" t="s">
        <v>414</v>
      </c>
      <c r="N14" s="30"/>
      <c r="O14" s="345"/>
      <c r="P14" s="282"/>
      <c r="Q14" s="282" t="s">
        <v>50</v>
      </c>
      <c r="R14" s="282"/>
      <c r="S14" s="282" t="s">
        <v>9</v>
      </c>
      <c r="T14" s="347">
        <v>945</v>
      </c>
      <c r="U14" s="347">
        <v>555</v>
      </c>
      <c r="V14" s="347">
        <v>1065</v>
      </c>
      <c r="W14" s="347">
        <v>223</v>
      </c>
      <c r="X14" s="347">
        <v>403</v>
      </c>
    </row>
    <row r="15" spans="1:24" ht="15.75" customHeight="1">
      <c r="A15" s="82" t="s">
        <v>13</v>
      </c>
      <c r="B15" s="105" t="s">
        <v>414</v>
      </c>
      <c r="C15" s="105" t="s">
        <v>414</v>
      </c>
      <c r="D15" s="105" t="s">
        <v>414</v>
      </c>
      <c r="E15" s="105" t="s">
        <v>414</v>
      </c>
      <c r="F15" s="105" t="s">
        <v>414</v>
      </c>
      <c r="G15" s="105" t="s">
        <v>414</v>
      </c>
      <c r="H15" s="80">
        <v>69</v>
      </c>
      <c r="I15" s="105" t="s">
        <v>414</v>
      </c>
      <c r="J15" s="105" t="s">
        <v>414</v>
      </c>
      <c r="K15" s="80">
        <v>4</v>
      </c>
      <c r="L15" s="105" t="s">
        <v>414</v>
      </c>
      <c r="M15" s="80">
        <v>65</v>
      </c>
      <c r="N15" s="30"/>
      <c r="O15" s="345"/>
      <c r="P15" s="282"/>
      <c r="Q15" s="282"/>
      <c r="R15" s="282"/>
      <c r="S15" s="282"/>
      <c r="T15" s="347"/>
      <c r="U15" s="347"/>
      <c r="V15" s="347"/>
      <c r="W15" s="347"/>
      <c r="X15" s="347"/>
    </row>
    <row r="16" spans="1:24" ht="15.75" customHeight="1">
      <c r="A16" s="82" t="s">
        <v>14</v>
      </c>
      <c r="B16" s="105" t="s">
        <v>414</v>
      </c>
      <c r="C16" s="105" t="s">
        <v>414</v>
      </c>
      <c r="D16" s="105" t="s">
        <v>414</v>
      </c>
      <c r="E16" s="105" t="s">
        <v>414</v>
      </c>
      <c r="F16" s="105" t="s">
        <v>414</v>
      </c>
      <c r="G16" s="105" t="s">
        <v>414</v>
      </c>
      <c r="H16" s="105" t="s">
        <v>414</v>
      </c>
      <c r="I16" s="105" t="s">
        <v>414</v>
      </c>
      <c r="J16" s="105" t="s">
        <v>414</v>
      </c>
      <c r="K16" s="105" t="s">
        <v>414</v>
      </c>
      <c r="L16" s="105" t="s">
        <v>414</v>
      </c>
      <c r="M16" s="105" t="s">
        <v>414</v>
      </c>
      <c r="N16" s="30"/>
      <c r="O16" s="345"/>
      <c r="P16" s="282"/>
      <c r="Q16" s="282"/>
      <c r="R16" s="282"/>
      <c r="S16" s="282" t="s">
        <v>10</v>
      </c>
      <c r="T16" s="347">
        <v>1951437</v>
      </c>
      <c r="U16" s="347">
        <v>885293</v>
      </c>
      <c r="V16" s="347">
        <v>1880788</v>
      </c>
      <c r="W16" s="347">
        <v>324728</v>
      </c>
      <c r="X16" s="347">
        <v>958250</v>
      </c>
    </row>
    <row r="17" spans="1:24" ht="15.75" customHeight="1">
      <c r="A17" s="82" t="s">
        <v>15</v>
      </c>
      <c r="B17" s="105" t="s">
        <v>414</v>
      </c>
      <c r="C17" s="105" t="s">
        <v>414</v>
      </c>
      <c r="D17" s="80">
        <v>3</v>
      </c>
      <c r="E17" s="105" t="s">
        <v>414</v>
      </c>
      <c r="F17" s="80">
        <v>3</v>
      </c>
      <c r="G17" s="105" t="s">
        <v>414</v>
      </c>
      <c r="H17" s="80">
        <v>8</v>
      </c>
      <c r="I17" s="105" t="s">
        <v>414</v>
      </c>
      <c r="J17" s="105" t="s">
        <v>414</v>
      </c>
      <c r="K17" s="80">
        <v>8</v>
      </c>
      <c r="L17" s="105" t="s">
        <v>414</v>
      </c>
      <c r="M17" s="105" t="s">
        <v>414</v>
      </c>
      <c r="N17" s="30"/>
      <c r="O17" s="345"/>
      <c r="P17" s="282"/>
      <c r="Q17" s="282"/>
      <c r="R17" s="282"/>
      <c r="S17" s="282"/>
      <c r="T17" s="347"/>
      <c r="U17" s="347"/>
      <c r="V17" s="347"/>
      <c r="W17" s="347"/>
      <c r="X17" s="347"/>
    </row>
    <row r="18" spans="1:24" ht="15.75" customHeight="1">
      <c r="A18" s="82" t="s">
        <v>16</v>
      </c>
      <c r="B18" s="105" t="s">
        <v>414</v>
      </c>
      <c r="C18" s="105" t="s">
        <v>414</v>
      </c>
      <c r="D18" s="105" t="s">
        <v>414</v>
      </c>
      <c r="E18" s="105" t="s">
        <v>414</v>
      </c>
      <c r="F18" s="105" t="s">
        <v>414</v>
      </c>
      <c r="G18" s="105" t="s">
        <v>414</v>
      </c>
      <c r="H18" s="105" t="s">
        <v>414</v>
      </c>
      <c r="I18" s="105" t="s">
        <v>414</v>
      </c>
      <c r="J18" s="105" t="s">
        <v>414</v>
      </c>
      <c r="K18" s="105" t="s">
        <v>414</v>
      </c>
      <c r="L18" s="105" t="s">
        <v>414</v>
      </c>
      <c r="M18" s="105" t="s">
        <v>414</v>
      </c>
      <c r="N18" s="30"/>
      <c r="O18" s="345" t="s">
        <v>57</v>
      </c>
      <c r="P18" s="282" t="s">
        <v>183</v>
      </c>
      <c r="Q18" s="282"/>
      <c r="R18" s="282"/>
      <c r="S18" s="282"/>
      <c r="T18" s="347">
        <v>872317</v>
      </c>
      <c r="U18" s="347">
        <v>459202</v>
      </c>
      <c r="V18" s="347">
        <v>669971</v>
      </c>
      <c r="W18" s="347">
        <v>447531</v>
      </c>
      <c r="X18" s="347" t="s">
        <v>415</v>
      </c>
    </row>
    <row r="19" spans="1:24" ht="15.75" customHeight="1">
      <c r="A19" s="82" t="s">
        <v>17</v>
      </c>
      <c r="B19" s="105" t="s">
        <v>414</v>
      </c>
      <c r="C19" s="105" t="s">
        <v>414</v>
      </c>
      <c r="D19" s="105" t="s">
        <v>414</v>
      </c>
      <c r="E19" s="105" t="s">
        <v>414</v>
      </c>
      <c r="F19" s="105" t="s">
        <v>414</v>
      </c>
      <c r="G19" s="105" t="s">
        <v>414</v>
      </c>
      <c r="H19" s="105" t="s">
        <v>414</v>
      </c>
      <c r="I19" s="105" t="s">
        <v>414</v>
      </c>
      <c r="J19" s="105" t="s">
        <v>414</v>
      </c>
      <c r="K19" s="105" t="s">
        <v>414</v>
      </c>
      <c r="L19" s="105" t="s">
        <v>414</v>
      </c>
      <c r="M19" s="105" t="s">
        <v>414</v>
      </c>
      <c r="N19" s="30"/>
      <c r="O19" s="345"/>
      <c r="P19" s="282"/>
      <c r="Q19" s="282"/>
      <c r="R19" s="282"/>
      <c r="S19" s="282"/>
      <c r="T19" s="347"/>
      <c r="U19" s="347"/>
      <c r="V19" s="347"/>
      <c r="W19" s="347"/>
      <c r="X19" s="347"/>
    </row>
    <row r="20" spans="1:24" ht="15.75" customHeight="1">
      <c r="A20" s="82" t="s">
        <v>18</v>
      </c>
      <c r="B20" s="105" t="s">
        <v>414</v>
      </c>
      <c r="C20" s="105" t="s">
        <v>414</v>
      </c>
      <c r="D20" s="80">
        <v>29</v>
      </c>
      <c r="E20" s="105" t="s">
        <v>414</v>
      </c>
      <c r="F20" s="80">
        <v>29</v>
      </c>
      <c r="G20" s="105" t="s">
        <v>414</v>
      </c>
      <c r="H20" s="80">
        <v>22</v>
      </c>
      <c r="I20" s="80">
        <v>1</v>
      </c>
      <c r="J20" s="80">
        <v>20</v>
      </c>
      <c r="K20" s="80">
        <v>1</v>
      </c>
      <c r="L20" s="105" t="s">
        <v>414</v>
      </c>
      <c r="M20" s="105" t="s">
        <v>414</v>
      </c>
      <c r="N20" s="30"/>
      <c r="O20" s="345"/>
      <c r="P20" s="282" t="s">
        <v>184</v>
      </c>
      <c r="Q20" s="320" t="s">
        <v>181</v>
      </c>
      <c r="R20" s="320"/>
      <c r="S20" s="282" t="s">
        <v>9</v>
      </c>
      <c r="T20" s="347">
        <v>4</v>
      </c>
      <c r="U20" s="347">
        <v>4</v>
      </c>
      <c r="V20" s="347">
        <v>1</v>
      </c>
      <c r="W20" s="347">
        <v>1</v>
      </c>
      <c r="X20" s="347">
        <v>3</v>
      </c>
    </row>
    <row r="21" spans="1:24" ht="15.75" customHeight="1">
      <c r="A21" s="109" t="s">
        <v>20</v>
      </c>
      <c r="B21" s="110">
        <v>1</v>
      </c>
      <c r="C21" s="111">
        <v>4</v>
      </c>
      <c r="D21" s="112" t="s">
        <v>415</v>
      </c>
      <c r="E21" s="111" t="s">
        <v>415</v>
      </c>
      <c r="F21" s="111" t="s">
        <v>415</v>
      </c>
      <c r="G21" s="111" t="s">
        <v>415</v>
      </c>
      <c r="H21" s="112">
        <v>1</v>
      </c>
      <c r="I21" s="111">
        <v>1</v>
      </c>
      <c r="J21" s="111" t="s">
        <v>415</v>
      </c>
      <c r="K21" s="111" t="s">
        <v>415</v>
      </c>
      <c r="L21" s="111" t="s">
        <v>415</v>
      </c>
      <c r="M21" s="111" t="s">
        <v>415</v>
      </c>
      <c r="N21" s="30"/>
      <c r="O21" s="345"/>
      <c r="P21" s="282"/>
      <c r="Q21" s="320"/>
      <c r="R21" s="320"/>
      <c r="S21" s="282"/>
      <c r="T21" s="347"/>
      <c r="U21" s="347"/>
      <c r="V21" s="347"/>
      <c r="W21" s="347"/>
      <c r="X21" s="347"/>
    </row>
    <row r="22" spans="14:24" ht="15.75" customHeight="1">
      <c r="N22" s="30"/>
      <c r="O22" s="345"/>
      <c r="P22" s="282"/>
      <c r="Q22" s="320"/>
      <c r="R22" s="320"/>
      <c r="S22" s="282" t="s">
        <v>12</v>
      </c>
      <c r="T22" s="347">
        <v>564098</v>
      </c>
      <c r="U22" s="347">
        <v>222177</v>
      </c>
      <c r="V22" s="347">
        <v>42397</v>
      </c>
      <c r="W22" s="347">
        <v>164800</v>
      </c>
      <c r="X22" s="347">
        <v>379440</v>
      </c>
    </row>
    <row r="23" spans="14:24" ht="15.75" customHeight="1">
      <c r="N23" s="30"/>
      <c r="O23" s="345"/>
      <c r="P23" s="282"/>
      <c r="Q23" s="320"/>
      <c r="R23" s="320"/>
      <c r="S23" s="282"/>
      <c r="T23" s="347"/>
      <c r="U23" s="347"/>
      <c r="V23" s="347"/>
      <c r="W23" s="347"/>
      <c r="X23" s="347"/>
    </row>
    <row r="24" spans="1:24" ht="15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30"/>
      <c r="O24" s="345"/>
      <c r="P24" s="282"/>
      <c r="Q24" s="282" t="s">
        <v>19</v>
      </c>
      <c r="R24" s="282"/>
      <c r="S24" s="282" t="s">
        <v>10</v>
      </c>
      <c r="T24" s="318" t="s">
        <v>345</v>
      </c>
      <c r="U24" s="347">
        <v>237025</v>
      </c>
      <c r="V24" s="347">
        <v>627574</v>
      </c>
      <c r="W24" s="347">
        <v>282731</v>
      </c>
      <c r="X24" s="347">
        <v>316042</v>
      </c>
    </row>
    <row r="25" spans="1:24" ht="15.75" customHeight="1" thickBo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30"/>
      <c r="M25" s="113"/>
      <c r="N25" s="30"/>
      <c r="O25" s="345"/>
      <c r="P25" s="282"/>
      <c r="Q25" s="282"/>
      <c r="R25" s="282"/>
      <c r="S25" s="282"/>
      <c r="T25" s="318"/>
      <c r="U25" s="347"/>
      <c r="V25" s="347"/>
      <c r="W25" s="347"/>
      <c r="X25" s="347"/>
    </row>
    <row r="26" spans="1:24" ht="15.75" customHeight="1">
      <c r="A26" s="323" t="s">
        <v>338</v>
      </c>
      <c r="B26" s="324"/>
      <c r="C26" s="114"/>
      <c r="D26" s="287" t="s">
        <v>238</v>
      </c>
      <c r="E26" s="275"/>
      <c r="F26" s="275"/>
      <c r="G26" s="275"/>
      <c r="H26" s="275"/>
      <c r="I26" s="276"/>
      <c r="J26" s="114"/>
      <c r="K26" s="114"/>
      <c r="L26" s="117"/>
      <c r="M26" s="118"/>
      <c r="N26" s="30"/>
      <c r="O26" s="345"/>
      <c r="P26" s="282" t="s">
        <v>21</v>
      </c>
      <c r="Q26" s="282" t="s">
        <v>10</v>
      </c>
      <c r="R26" s="282"/>
      <c r="S26" s="282" t="s">
        <v>22</v>
      </c>
      <c r="T26" s="347" t="s">
        <v>415</v>
      </c>
      <c r="U26" s="347" t="s">
        <v>415</v>
      </c>
      <c r="V26" s="347" t="s">
        <v>415</v>
      </c>
      <c r="W26" s="347" t="s">
        <v>415</v>
      </c>
      <c r="X26" s="347" t="s">
        <v>415</v>
      </c>
    </row>
    <row r="27" spans="1:24" ht="15.75" customHeight="1">
      <c r="A27" s="325"/>
      <c r="B27" s="326"/>
      <c r="C27" s="91" t="s">
        <v>26</v>
      </c>
      <c r="D27" s="335" t="s">
        <v>2</v>
      </c>
      <c r="E27" s="336"/>
      <c r="F27" s="290" t="s">
        <v>27</v>
      </c>
      <c r="G27" s="291"/>
      <c r="H27" s="290" t="s">
        <v>28</v>
      </c>
      <c r="I27" s="291"/>
      <c r="J27" s="119" t="s">
        <v>29</v>
      </c>
      <c r="K27" s="91" t="s">
        <v>30</v>
      </c>
      <c r="L27" s="32" t="s">
        <v>31</v>
      </c>
      <c r="M27" s="90" t="s">
        <v>32</v>
      </c>
      <c r="N27" s="120"/>
      <c r="O27" s="345"/>
      <c r="P27" s="282"/>
      <c r="Q27" s="282"/>
      <c r="R27" s="282"/>
      <c r="S27" s="282"/>
      <c r="T27" s="347"/>
      <c r="U27" s="347"/>
      <c r="V27" s="347"/>
      <c r="W27" s="347"/>
      <c r="X27" s="347"/>
    </row>
    <row r="28" spans="1:24" ht="15.75" customHeight="1">
      <c r="A28" s="325"/>
      <c r="B28" s="326"/>
      <c r="C28" s="91"/>
      <c r="D28" s="337"/>
      <c r="E28" s="338"/>
      <c r="F28" s="285" t="s">
        <v>51</v>
      </c>
      <c r="G28" s="283" t="s">
        <v>33</v>
      </c>
      <c r="H28" s="285" t="s">
        <v>51</v>
      </c>
      <c r="I28" s="283" t="s">
        <v>33</v>
      </c>
      <c r="J28" s="91"/>
      <c r="K28" s="91"/>
      <c r="L28" s="32"/>
      <c r="M28" s="121"/>
      <c r="N28" s="31"/>
      <c r="O28" s="345"/>
      <c r="P28" s="282"/>
      <c r="Q28" s="282"/>
      <c r="R28" s="282"/>
      <c r="S28" s="282" t="s">
        <v>23</v>
      </c>
      <c r="T28" s="347" t="s">
        <v>415</v>
      </c>
      <c r="U28" s="347" t="s">
        <v>415</v>
      </c>
      <c r="V28" s="347" t="s">
        <v>415</v>
      </c>
      <c r="W28" s="347" t="s">
        <v>415</v>
      </c>
      <c r="X28" s="347" t="s">
        <v>415</v>
      </c>
    </row>
    <row r="29" spans="1:24" ht="15.75" customHeight="1">
      <c r="A29" s="325"/>
      <c r="B29" s="326"/>
      <c r="C29" s="122" t="s">
        <v>52</v>
      </c>
      <c r="D29" s="265" t="s">
        <v>53</v>
      </c>
      <c r="E29" s="339"/>
      <c r="F29" s="286"/>
      <c r="G29" s="284"/>
      <c r="H29" s="286"/>
      <c r="I29" s="284"/>
      <c r="J29" s="94" t="s">
        <v>34</v>
      </c>
      <c r="K29" s="94" t="s">
        <v>34</v>
      </c>
      <c r="L29" s="94" t="s">
        <v>34</v>
      </c>
      <c r="M29" s="93" t="s">
        <v>34</v>
      </c>
      <c r="N29" s="32"/>
      <c r="O29" s="345"/>
      <c r="P29" s="282"/>
      <c r="Q29" s="282"/>
      <c r="R29" s="282"/>
      <c r="S29" s="282"/>
      <c r="T29" s="347"/>
      <c r="U29" s="347"/>
      <c r="V29" s="347"/>
      <c r="W29" s="347"/>
      <c r="X29" s="347"/>
    </row>
    <row r="30" spans="1:24" ht="15.75" customHeight="1">
      <c r="A30" s="327" t="s">
        <v>239</v>
      </c>
      <c r="B30" s="328"/>
      <c r="C30" s="196">
        <v>31</v>
      </c>
      <c r="D30" s="340">
        <v>1000.6</v>
      </c>
      <c r="E30" s="340"/>
      <c r="F30" s="196">
        <v>1</v>
      </c>
      <c r="G30" s="123">
        <v>989.5</v>
      </c>
      <c r="H30" s="105" t="s">
        <v>414</v>
      </c>
      <c r="I30" s="123">
        <v>10.1</v>
      </c>
      <c r="J30" s="196">
        <v>3</v>
      </c>
      <c r="K30" s="105" t="s">
        <v>414</v>
      </c>
      <c r="L30" s="196">
        <v>469</v>
      </c>
      <c r="M30" s="196">
        <v>3</v>
      </c>
      <c r="N30" s="26"/>
      <c r="O30" s="346" t="s">
        <v>182</v>
      </c>
      <c r="P30" s="282" t="s">
        <v>240</v>
      </c>
      <c r="Q30" s="282" t="s">
        <v>24</v>
      </c>
      <c r="R30" s="282"/>
      <c r="S30" s="282" t="s">
        <v>25</v>
      </c>
      <c r="T30" s="347">
        <v>1</v>
      </c>
      <c r="U30" s="347">
        <v>3</v>
      </c>
      <c r="V30" s="347">
        <v>14</v>
      </c>
      <c r="W30" s="347">
        <v>1</v>
      </c>
      <c r="X30" s="347">
        <v>10</v>
      </c>
    </row>
    <row r="31" spans="1:24" ht="15.75" customHeight="1">
      <c r="A31" s="329" t="s">
        <v>206</v>
      </c>
      <c r="B31" s="330"/>
      <c r="C31" s="197">
        <v>127</v>
      </c>
      <c r="D31" s="341">
        <v>118.4</v>
      </c>
      <c r="E31" s="341"/>
      <c r="F31" s="105" t="s">
        <v>414</v>
      </c>
      <c r="G31" s="58">
        <v>99.5</v>
      </c>
      <c r="H31" s="105" t="s">
        <v>414</v>
      </c>
      <c r="I31" s="58">
        <v>58.9</v>
      </c>
      <c r="J31" s="105" t="s">
        <v>414</v>
      </c>
      <c r="K31" s="105" t="s">
        <v>414</v>
      </c>
      <c r="L31" s="197">
        <v>284</v>
      </c>
      <c r="M31" s="105" t="s">
        <v>414</v>
      </c>
      <c r="N31" s="26"/>
      <c r="O31" s="346"/>
      <c r="P31" s="282"/>
      <c r="Q31" s="282"/>
      <c r="R31" s="282"/>
      <c r="S31" s="282"/>
      <c r="T31" s="347"/>
      <c r="U31" s="347"/>
      <c r="V31" s="347"/>
      <c r="W31" s="347"/>
      <c r="X31" s="347"/>
    </row>
    <row r="32" spans="1:24" ht="15.75" customHeight="1">
      <c r="A32" s="329" t="s">
        <v>207</v>
      </c>
      <c r="B32" s="330"/>
      <c r="C32" s="197">
        <v>861</v>
      </c>
      <c r="D32" s="341">
        <v>96</v>
      </c>
      <c r="E32" s="341"/>
      <c r="F32" s="105" t="s">
        <v>414</v>
      </c>
      <c r="G32" s="58">
        <v>950</v>
      </c>
      <c r="H32" s="105" t="s">
        <v>414</v>
      </c>
      <c r="I32" s="58">
        <v>10</v>
      </c>
      <c r="J32" s="197">
        <v>236</v>
      </c>
      <c r="K32" s="105" t="s">
        <v>414</v>
      </c>
      <c r="L32" s="197">
        <v>653</v>
      </c>
      <c r="M32" s="197">
        <v>1</v>
      </c>
      <c r="N32" s="26"/>
      <c r="O32" s="346"/>
      <c r="P32" s="282"/>
      <c r="Q32" s="282"/>
      <c r="R32" s="282"/>
      <c r="S32" s="282" t="s">
        <v>10</v>
      </c>
      <c r="T32" s="347">
        <v>135473</v>
      </c>
      <c r="U32" s="347">
        <v>87023</v>
      </c>
      <c r="V32" s="347">
        <v>759043</v>
      </c>
      <c r="W32" s="347">
        <v>111737</v>
      </c>
      <c r="X32" s="347">
        <v>396607</v>
      </c>
    </row>
    <row r="33" spans="1:24" ht="15.75" customHeight="1">
      <c r="A33" s="329" t="s">
        <v>208</v>
      </c>
      <c r="B33" s="330"/>
      <c r="C33" s="105" t="s">
        <v>414</v>
      </c>
      <c r="D33" s="341">
        <v>0.6</v>
      </c>
      <c r="E33" s="341"/>
      <c r="F33" s="105" t="s">
        <v>414</v>
      </c>
      <c r="G33" s="105" t="s">
        <v>414</v>
      </c>
      <c r="H33" s="58">
        <v>0.6</v>
      </c>
      <c r="I33" s="105" t="s">
        <v>414</v>
      </c>
      <c r="J33" s="105" t="s">
        <v>414</v>
      </c>
      <c r="K33" s="105" t="s">
        <v>414</v>
      </c>
      <c r="L33" s="197">
        <v>200</v>
      </c>
      <c r="M33" s="105" t="s">
        <v>414</v>
      </c>
      <c r="N33" s="26"/>
      <c r="O33" s="346"/>
      <c r="P33" s="282"/>
      <c r="Q33" s="282"/>
      <c r="R33" s="282"/>
      <c r="S33" s="282"/>
      <c r="T33" s="348"/>
      <c r="U33" s="348"/>
      <c r="V33" s="348"/>
      <c r="W33" s="348"/>
      <c r="X33" s="348"/>
    </row>
    <row r="34" spans="1:24" ht="15.75" customHeight="1">
      <c r="A34" s="331" t="s">
        <v>209</v>
      </c>
      <c r="B34" s="332"/>
      <c r="C34" s="487">
        <f>SUM(C36:C43)</f>
        <v>43</v>
      </c>
      <c r="D34" s="488">
        <f>SUM(D36:D43)</f>
        <v>2339.9</v>
      </c>
      <c r="E34" s="488">
        <f>SUM(E36:E43)</f>
        <v>0</v>
      </c>
      <c r="F34" s="487">
        <f>SUM(F36:F43)</f>
        <v>2</v>
      </c>
      <c r="G34" s="489">
        <f>SUM(G36:G43)</f>
        <v>2337.3</v>
      </c>
      <c r="H34" s="485" t="s">
        <v>414</v>
      </c>
      <c r="I34" s="489">
        <f>SUM(I36:I43)</f>
        <v>0.6</v>
      </c>
      <c r="J34" s="487">
        <f>SUM(J36:J43)</f>
        <v>57</v>
      </c>
      <c r="K34" s="487">
        <f>SUM(K36:K43)</f>
        <v>1</v>
      </c>
      <c r="L34" s="487">
        <f>SUM(L36:L43)</f>
        <v>465</v>
      </c>
      <c r="M34" s="487">
        <f>SUM(M36:M43)</f>
        <v>1</v>
      </c>
      <c r="N34" s="124"/>
      <c r="O34" s="4" t="s">
        <v>427</v>
      </c>
      <c r="P34" s="125"/>
      <c r="Q34" s="27"/>
      <c r="R34" s="126"/>
      <c r="S34" s="27"/>
      <c r="T34" s="29"/>
      <c r="U34" s="29"/>
      <c r="V34" s="29"/>
      <c r="W34" s="29"/>
      <c r="X34" s="29"/>
    </row>
    <row r="35" spans="1:24" ht="15.75" customHeight="1">
      <c r="A35" s="321"/>
      <c r="B35" s="322"/>
      <c r="C35" s="97"/>
      <c r="D35" s="288"/>
      <c r="E35" s="288"/>
      <c r="F35" s="198"/>
      <c r="G35" s="127"/>
      <c r="H35" s="127"/>
      <c r="I35" s="127"/>
      <c r="J35" s="97"/>
      <c r="K35" s="97"/>
      <c r="L35" s="97"/>
      <c r="M35" s="97"/>
      <c r="N35" s="32"/>
      <c r="O35" s="241" t="s">
        <v>422</v>
      </c>
      <c r="P35" s="16"/>
      <c r="Q35" s="16"/>
      <c r="R35" s="16"/>
      <c r="S35" s="33"/>
      <c r="T35" s="128"/>
      <c r="U35" s="128"/>
      <c r="V35" s="128"/>
      <c r="W35" s="128"/>
      <c r="X35" s="128"/>
    </row>
    <row r="36" spans="1:26" ht="15.75" customHeight="1">
      <c r="A36" s="321" t="s">
        <v>11</v>
      </c>
      <c r="B36" s="322"/>
      <c r="C36" s="105" t="s">
        <v>414</v>
      </c>
      <c r="D36" s="105" t="s">
        <v>414</v>
      </c>
      <c r="E36" s="105" t="s">
        <v>414</v>
      </c>
      <c r="F36" s="105" t="s">
        <v>414</v>
      </c>
      <c r="G36" s="105" t="s">
        <v>414</v>
      </c>
      <c r="H36" s="105" t="s">
        <v>414</v>
      </c>
      <c r="I36" s="105" t="s">
        <v>414</v>
      </c>
      <c r="J36" s="105" t="s">
        <v>414</v>
      </c>
      <c r="K36" s="105" t="s">
        <v>414</v>
      </c>
      <c r="L36" s="105" t="s">
        <v>414</v>
      </c>
      <c r="M36" s="105" t="s">
        <v>414</v>
      </c>
      <c r="N36" s="28"/>
      <c r="O36" s="129"/>
      <c r="P36" s="31"/>
      <c r="Q36" s="31"/>
      <c r="R36" s="39"/>
      <c r="S36" s="31"/>
      <c r="T36" s="29"/>
      <c r="U36" s="29"/>
      <c r="V36" s="29"/>
      <c r="W36" s="29"/>
      <c r="X36" s="29"/>
      <c r="Y36" s="130"/>
      <c r="Z36" s="130"/>
    </row>
    <row r="37" spans="1:37" s="5" customFormat="1" ht="18" customHeight="1">
      <c r="A37" s="321" t="s">
        <v>13</v>
      </c>
      <c r="B37" s="322"/>
      <c r="C37" s="80">
        <v>23</v>
      </c>
      <c r="D37" s="289">
        <v>2339.9</v>
      </c>
      <c r="E37" s="289"/>
      <c r="F37" s="197">
        <v>2</v>
      </c>
      <c r="G37" s="58">
        <v>2337.3</v>
      </c>
      <c r="H37" s="105" t="s">
        <v>414</v>
      </c>
      <c r="I37" s="58">
        <v>0.6</v>
      </c>
      <c r="J37" s="80">
        <v>2</v>
      </c>
      <c r="K37" s="105" t="s">
        <v>414</v>
      </c>
      <c r="L37" s="80">
        <v>314</v>
      </c>
      <c r="M37" s="105" t="s">
        <v>414</v>
      </c>
      <c r="N37" s="28"/>
      <c r="O37" s="445" t="s">
        <v>433</v>
      </c>
      <c r="P37" s="445"/>
      <c r="Q37" s="445"/>
      <c r="R37" s="445"/>
      <c r="S37" s="445"/>
      <c r="T37" s="445"/>
      <c r="U37" s="445"/>
      <c r="V37" s="445"/>
      <c r="W37" s="445"/>
      <c r="X37" s="445"/>
      <c r="AB37" s="99"/>
      <c r="AC37" s="99"/>
      <c r="AD37" s="99"/>
      <c r="AE37" s="99"/>
      <c r="AF37" s="99"/>
      <c r="AG37" s="99"/>
      <c r="AH37" s="99"/>
      <c r="AI37" s="99"/>
      <c r="AJ37" s="99"/>
      <c r="AK37" s="99"/>
    </row>
    <row r="38" spans="1:37" ht="15.75" customHeight="1">
      <c r="A38" s="342" t="s">
        <v>14</v>
      </c>
      <c r="B38" s="343"/>
      <c r="C38" s="105" t="s">
        <v>414</v>
      </c>
      <c r="D38" s="105" t="s">
        <v>414</v>
      </c>
      <c r="E38" s="105" t="s">
        <v>414</v>
      </c>
      <c r="F38" s="105" t="s">
        <v>414</v>
      </c>
      <c r="G38" s="105" t="s">
        <v>414</v>
      </c>
      <c r="H38" s="105" t="s">
        <v>414</v>
      </c>
      <c r="I38" s="105" t="s">
        <v>414</v>
      </c>
      <c r="J38" s="105" t="s">
        <v>414</v>
      </c>
      <c r="K38" s="105" t="s">
        <v>414</v>
      </c>
      <c r="L38" s="105" t="s">
        <v>414</v>
      </c>
      <c r="M38" s="105" t="s">
        <v>414</v>
      </c>
      <c r="N38" s="28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.75" customHeight="1" thickBot="1">
      <c r="A39" s="321" t="s">
        <v>15</v>
      </c>
      <c r="B39" s="322"/>
      <c r="C39" s="80">
        <v>4</v>
      </c>
      <c r="D39" s="105" t="s">
        <v>414</v>
      </c>
      <c r="E39" s="105" t="s">
        <v>414</v>
      </c>
      <c r="F39" s="105" t="s">
        <v>414</v>
      </c>
      <c r="G39" s="105" t="s">
        <v>414</v>
      </c>
      <c r="H39" s="105" t="s">
        <v>414</v>
      </c>
      <c r="I39" s="105" t="s">
        <v>414</v>
      </c>
      <c r="J39" s="80">
        <v>20</v>
      </c>
      <c r="K39" s="105" t="s">
        <v>414</v>
      </c>
      <c r="L39" s="105" t="s">
        <v>414</v>
      </c>
      <c r="M39" s="105" t="s">
        <v>414</v>
      </c>
      <c r="N39" s="28"/>
      <c r="O39" s="131"/>
      <c r="R39" s="130"/>
      <c r="S39" s="130"/>
      <c r="T39" s="130"/>
      <c r="U39" s="130"/>
      <c r="V39" s="130"/>
      <c r="W39" s="130"/>
      <c r="X39" s="132" t="s">
        <v>346</v>
      </c>
      <c r="Y39" s="130"/>
      <c r="AB39" s="31"/>
      <c r="AC39" s="130"/>
      <c r="AD39" s="130"/>
      <c r="AE39" s="130"/>
      <c r="AF39" s="130"/>
      <c r="AG39" s="130"/>
      <c r="AH39" s="130"/>
      <c r="AI39" s="130"/>
      <c r="AJ39" s="130"/>
      <c r="AK39" s="132"/>
    </row>
    <row r="40" spans="1:35" ht="15.75" customHeight="1">
      <c r="A40" s="321" t="s">
        <v>16</v>
      </c>
      <c r="B40" s="322"/>
      <c r="C40" s="105" t="s">
        <v>414</v>
      </c>
      <c r="D40" s="105" t="s">
        <v>414</v>
      </c>
      <c r="E40" s="105" t="s">
        <v>414</v>
      </c>
      <c r="F40" s="105" t="s">
        <v>414</v>
      </c>
      <c r="G40" s="105" t="s">
        <v>414</v>
      </c>
      <c r="H40" s="105" t="s">
        <v>414</v>
      </c>
      <c r="I40" s="105" t="s">
        <v>414</v>
      </c>
      <c r="J40" s="105" t="s">
        <v>414</v>
      </c>
      <c r="K40" s="105" t="s">
        <v>414</v>
      </c>
      <c r="L40" s="105" t="s">
        <v>414</v>
      </c>
      <c r="M40" s="105" t="s">
        <v>414</v>
      </c>
      <c r="N40" s="71"/>
      <c r="O40" s="275" t="s">
        <v>35</v>
      </c>
      <c r="P40" s="275"/>
      <c r="Q40" s="275"/>
      <c r="R40" s="275"/>
      <c r="S40" s="276"/>
      <c r="T40" s="116" t="s">
        <v>212</v>
      </c>
      <c r="U40" s="116" t="s">
        <v>213</v>
      </c>
      <c r="V40" s="116" t="s">
        <v>214</v>
      </c>
      <c r="W40" s="116" t="s">
        <v>215</v>
      </c>
      <c r="X40" s="115" t="s">
        <v>216</v>
      </c>
      <c r="Y40" s="31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15.75" customHeight="1">
      <c r="A41" s="321" t="s">
        <v>17</v>
      </c>
      <c r="B41" s="322"/>
      <c r="C41" s="105" t="s">
        <v>414</v>
      </c>
      <c r="D41" s="105" t="s">
        <v>414</v>
      </c>
      <c r="E41" s="105" t="s">
        <v>414</v>
      </c>
      <c r="F41" s="105" t="s">
        <v>414</v>
      </c>
      <c r="G41" s="105" t="s">
        <v>414</v>
      </c>
      <c r="H41" s="105" t="s">
        <v>414</v>
      </c>
      <c r="I41" s="105" t="s">
        <v>414</v>
      </c>
      <c r="J41" s="105" t="s">
        <v>414</v>
      </c>
      <c r="K41" s="105" t="s">
        <v>414</v>
      </c>
      <c r="L41" s="105" t="s">
        <v>414</v>
      </c>
      <c r="M41" s="105" t="s">
        <v>414</v>
      </c>
      <c r="N41" s="71"/>
      <c r="O41" s="133"/>
      <c r="P41" s="134"/>
      <c r="Q41" s="134"/>
      <c r="R41" s="134"/>
      <c r="S41" s="92" t="s">
        <v>241</v>
      </c>
      <c r="T41" s="135">
        <v>11199</v>
      </c>
      <c r="U41" s="136">
        <v>11013</v>
      </c>
      <c r="V41" s="136">
        <v>11060</v>
      </c>
      <c r="W41" s="136">
        <v>10678</v>
      </c>
      <c r="X41" s="136">
        <v>8379</v>
      </c>
      <c r="Y41" s="31"/>
      <c r="Z41" s="30"/>
      <c r="AA41" s="137"/>
      <c r="AB41" s="137"/>
      <c r="AC41" s="137"/>
      <c r="AD41" s="32"/>
      <c r="AE41" s="29"/>
      <c r="AF41" s="29"/>
      <c r="AG41" s="29"/>
      <c r="AH41" s="29"/>
      <c r="AI41" s="29"/>
    </row>
    <row r="42" spans="1:35" ht="15.75" customHeight="1">
      <c r="A42" s="321" t="s">
        <v>18</v>
      </c>
      <c r="B42" s="322"/>
      <c r="C42" s="80">
        <v>14</v>
      </c>
      <c r="D42" s="105" t="s">
        <v>414</v>
      </c>
      <c r="E42" s="105" t="s">
        <v>414</v>
      </c>
      <c r="F42" s="105" t="s">
        <v>414</v>
      </c>
      <c r="G42" s="105" t="s">
        <v>414</v>
      </c>
      <c r="H42" s="105" t="s">
        <v>414</v>
      </c>
      <c r="I42" s="105" t="s">
        <v>414</v>
      </c>
      <c r="J42" s="80">
        <v>35</v>
      </c>
      <c r="K42" s="80">
        <v>1</v>
      </c>
      <c r="L42" s="80">
        <v>142</v>
      </c>
      <c r="M42" s="80">
        <v>1</v>
      </c>
      <c r="N42" s="71"/>
      <c r="O42" s="259" t="s">
        <v>242</v>
      </c>
      <c r="P42" s="259"/>
      <c r="Q42" s="259"/>
      <c r="R42" s="33"/>
      <c r="S42" s="91" t="s">
        <v>243</v>
      </c>
      <c r="T42" s="72" t="s">
        <v>415</v>
      </c>
      <c r="U42" s="36" t="s">
        <v>415</v>
      </c>
      <c r="V42" s="36" t="s">
        <v>415</v>
      </c>
      <c r="W42" s="36" t="s">
        <v>415</v>
      </c>
      <c r="X42" s="36" t="s">
        <v>415</v>
      </c>
      <c r="Y42" s="31"/>
      <c r="Z42" s="33"/>
      <c r="AA42" s="33"/>
      <c r="AB42" s="33"/>
      <c r="AC42" s="33"/>
      <c r="AD42" s="32"/>
      <c r="AE42" s="29"/>
      <c r="AF42" s="29"/>
      <c r="AG42" s="29"/>
      <c r="AH42" s="29"/>
      <c r="AI42" s="29"/>
    </row>
    <row r="43" spans="1:35" ht="15.75" customHeight="1">
      <c r="A43" s="333" t="s">
        <v>20</v>
      </c>
      <c r="B43" s="334"/>
      <c r="C43" s="112">
        <v>2</v>
      </c>
      <c r="D43" s="235" t="s">
        <v>414</v>
      </c>
      <c r="E43" s="235" t="s">
        <v>414</v>
      </c>
      <c r="F43" s="235" t="s">
        <v>414</v>
      </c>
      <c r="G43" s="235" t="s">
        <v>414</v>
      </c>
      <c r="H43" s="235" t="s">
        <v>414</v>
      </c>
      <c r="I43" s="235" t="s">
        <v>414</v>
      </c>
      <c r="J43" s="235" t="s">
        <v>414</v>
      </c>
      <c r="K43" s="235" t="s">
        <v>414</v>
      </c>
      <c r="L43" s="112">
        <v>9</v>
      </c>
      <c r="M43" s="235" t="s">
        <v>414</v>
      </c>
      <c r="N43" s="71"/>
      <c r="O43" s="137"/>
      <c r="P43" s="137"/>
      <c r="Q43" s="137"/>
      <c r="R43" s="137"/>
      <c r="S43" s="91" t="s">
        <v>244</v>
      </c>
      <c r="T43" s="72">
        <v>31709</v>
      </c>
      <c r="U43" s="36">
        <v>30033</v>
      </c>
      <c r="V43" s="36">
        <v>25646</v>
      </c>
      <c r="W43" s="36">
        <v>28865</v>
      </c>
      <c r="X43" s="36">
        <v>23019</v>
      </c>
      <c r="Z43" s="137"/>
      <c r="AA43" s="137"/>
      <c r="AB43" s="137"/>
      <c r="AC43" s="137"/>
      <c r="AD43" s="32"/>
      <c r="AE43" s="29"/>
      <c r="AF43" s="29"/>
      <c r="AG43" s="29"/>
      <c r="AH43" s="29"/>
      <c r="AI43" s="29"/>
    </row>
    <row r="44" spans="12:35" ht="15.75" customHeight="1">
      <c r="L44" s="71"/>
      <c r="M44" s="71"/>
      <c r="N44" s="71"/>
      <c r="O44" s="137"/>
      <c r="P44" s="137"/>
      <c r="Q44" s="137"/>
      <c r="R44" s="137"/>
      <c r="S44" s="91" t="s">
        <v>241</v>
      </c>
      <c r="T44" s="72">
        <v>422</v>
      </c>
      <c r="U44" s="36">
        <v>256</v>
      </c>
      <c r="V44" s="36">
        <v>172</v>
      </c>
      <c r="W44" s="36">
        <v>59</v>
      </c>
      <c r="X44" s="36" t="s">
        <v>415</v>
      </c>
      <c r="Z44" s="137"/>
      <c r="AA44" s="137"/>
      <c r="AB44" s="137"/>
      <c r="AC44" s="137"/>
      <c r="AD44" s="32"/>
      <c r="AE44" s="29"/>
      <c r="AF44" s="29"/>
      <c r="AG44" s="29"/>
      <c r="AH44" s="29"/>
      <c r="AI44" s="29"/>
    </row>
    <row r="45" spans="3:35" ht="15.75" customHeight="1">
      <c r="C45" s="83"/>
      <c r="L45" s="71"/>
      <c r="M45" s="71"/>
      <c r="N45" s="71"/>
      <c r="O45" s="259" t="s">
        <v>36</v>
      </c>
      <c r="P45" s="259"/>
      <c r="Q45" s="259"/>
      <c r="R45" s="33"/>
      <c r="S45" s="91" t="s">
        <v>243</v>
      </c>
      <c r="T45" s="36" t="s">
        <v>415</v>
      </c>
      <c r="U45" s="36" t="s">
        <v>415</v>
      </c>
      <c r="V45" s="36" t="s">
        <v>415</v>
      </c>
      <c r="W45" s="36" t="s">
        <v>415</v>
      </c>
      <c r="X45" s="36" t="s">
        <v>415</v>
      </c>
      <c r="Z45" s="33"/>
      <c r="AA45" s="33"/>
      <c r="AB45" s="33"/>
      <c r="AC45" s="33"/>
      <c r="AD45" s="32"/>
      <c r="AE45" s="29"/>
      <c r="AF45" s="29"/>
      <c r="AG45" s="29"/>
      <c r="AH45" s="29"/>
      <c r="AI45" s="29"/>
    </row>
    <row r="46" spans="1:35" ht="15.75" customHeight="1">
      <c r="A46" s="71"/>
      <c r="B46" s="71"/>
      <c r="C46" s="138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137"/>
      <c r="P46" s="137"/>
      <c r="Q46" s="137"/>
      <c r="R46" s="137"/>
      <c r="S46" s="91" t="s">
        <v>244</v>
      </c>
      <c r="T46" s="139">
        <v>27859</v>
      </c>
      <c r="U46" s="140">
        <v>15480</v>
      </c>
      <c r="V46" s="140">
        <v>8250</v>
      </c>
      <c r="W46" s="140">
        <v>80</v>
      </c>
      <c r="X46" s="36" t="s">
        <v>415</v>
      </c>
      <c r="Z46" s="137"/>
      <c r="AA46" s="137"/>
      <c r="AB46" s="137"/>
      <c r="AC46" s="137"/>
      <c r="AD46" s="32"/>
      <c r="AE46" s="38"/>
      <c r="AF46" s="38"/>
      <c r="AG46" s="38"/>
      <c r="AH46" s="38"/>
      <c r="AI46" s="38"/>
    </row>
    <row r="47" spans="1:35" ht="15.75" customHeight="1" thickBot="1">
      <c r="A47" s="71"/>
      <c r="B47" s="71"/>
      <c r="C47" s="14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137"/>
      <c r="P47" s="137"/>
      <c r="Q47" s="137"/>
      <c r="R47" s="137"/>
      <c r="S47" s="91" t="s">
        <v>241</v>
      </c>
      <c r="T47" s="36" t="s">
        <v>415</v>
      </c>
      <c r="U47" s="36" t="s">
        <v>415</v>
      </c>
      <c r="V47" s="36" t="s">
        <v>415</v>
      </c>
      <c r="W47" s="36" t="s">
        <v>415</v>
      </c>
      <c r="X47" s="36" t="s">
        <v>415</v>
      </c>
      <c r="Z47" s="137"/>
      <c r="AA47" s="137"/>
      <c r="AB47" s="137"/>
      <c r="AC47" s="137"/>
      <c r="AD47" s="32"/>
      <c r="AE47" s="38"/>
      <c r="AF47" s="38"/>
      <c r="AG47" s="38"/>
      <c r="AH47" s="38"/>
      <c r="AI47" s="38"/>
    </row>
    <row r="48" spans="1:35" ht="15.75" customHeight="1">
      <c r="A48" s="323" t="s">
        <v>338</v>
      </c>
      <c r="B48" s="324"/>
      <c r="C48" s="273" t="s">
        <v>173</v>
      </c>
      <c r="D48" s="274" t="s">
        <v>174</v>
      </c>
      <c r="E48" s="274" t="s">
        <v>245</v>
      </c>
      <c r="F48" s="274" t="s">
        <v>175</v>
      </c>
      <c r="G48" s="267" t="s">
        <v>421</v>
      </c>
      <c r="H48" s="269" t="s">
        <v>176</v>
      </c>
      <c r="I48" s="269" t="s">
        <v>177</v>
      </c>
      <c r="J48" s="270" t="s">
        <v>178</v>
      </c>
      <c r="K48" s="269" t="s">
        <v>179</v>
      </c>
      <c r="L48" s="278" t="s">
        <v>246</v>
      </c>
      <c r="M48" s="279"/>
      <c r="N48" s="71"/>
      <c r="O48" s="259" t="s">
        <v>37</v>
      </c>
      <c r="P48" s="259"/>
      <c r="Q48" s="259"/>
      <c r="R48" s="33"/>
      <c r="S48" s="91" t="s">
        <v>247</v>
      </c>
      <c r="T48" s="36" t="s">
        <v>415</v>
      </c>
      <c r="U48" s="36" t="s">
        <v>415</v>
      </c>
      <c r="V48" s="36" t="s">
        <v>415</v>
      </c>
      <c r="W48" s="36" t="s">
        <v>415</v>
      </c>
      <c r="X48" s="36" t="s">
        <v>415</v>
      </c>
      <c r="Z48" s="33"/>
      <c r="AA48" s="33"/>
      <c r="AB48" s="33"/>
      <c r="AC48" s="33"/>
      <c r="AD48" s="32"/>
      <c r="AE48" s="38"/>
      <c r="AF48" s="38"/>
      <c r="AG48" s="38"/>
      <c r="AH48" s="38"/>
      <c r="AI48" s="38"/>
    </row>
    <row r="49" spans="1:35" ht="15.75" customHeight="1">
      <c r="A49" s="325"/>
      <c r="B49" s="326"/>
      <c r="C49" s="268"/>
      <c r="D49" s="268"/>
      <c r="E49" s="268"/>
      <c r="F49" s="268"/>
      <c r="G49" s="268"/>
      <c r="H49" s="268"/>
      <c r="I49" s="268"/>
      <c r="J49" s="271"/>
      <c r="K49" s="277"/>
      <c r="L49" s="280"/>
      <c r="M49" s="281"/>
      <c r="N49" s="71"/>
      <c r="O49" s="137"/>
      <c r="P49" s="137"/>
      <c r="Q49" s="137"/>
      <c r="R49" s="137"/>
      <c r="S49" s="91" t="s">
        <v>248</v>
      </c>
      <c r="T49" s="36" t="s">
        <v>415</v>
      </c>
      <c r="U49" s="36" t="s">
        <v>415</v>
      </c>
      <c r="V49" s="36" t="s">
        <v>415</v>
      </c>
      <c r="W49" s="36" t="s">
        <v>415</v>
      </c>
      <c r="X49" s="36" t="s">
        <v>415</v>
      </c>
      <c r="Z49" s="137"/>
      <c r="AA49" s="137"/>
      <c r="AB49" s="137"/>
      <c r="AC49" s="137"/>
      <c r="AD49" s="32"/>
      <c r="AE49" s="38"/>
      <c r="AF49" s="38"/>
      <c r="AG49" s="38"/>
      <c r="AH49" s="38"/>
      <c r="AI49" s="38"/>
    </row>
    <row r="50" spans="1:35" ht="15.75" customHeight="1">
      <c r="A50" s="325"/>
      <c r="B50" s="326"/>
      <c r="C50" s="94" t="s">
        <v>34</v>
      </c>
      <c r="D50" s="94" t="s">
        <v>34</v>
      </c>
      <c r="E50" s="94" t="s">
        <v>34</v>
      </c>
      <c r="F50" s="94" t="s">
        <v>342</v>
      </c>
      <c r="G50" s="94" t="s">
        <v>341</v>
      </c>
      <c r="H50" s="142" t="s">
        <v>34</v>
      </c>
      <c r="I50" s="94" t="s">
        <v>341</v>
      </c>
      <c r="J50" s="94" t="s">
        <v>340</v>
      </c>
      <c r="K50" s="94" t="s">
        <v>339</v>
      </c>
      <c r="L50" s="265" t="s">
        <v>38</v>
      </c>
      <c r="M50" s="266"/>
      <c r="N50" s="71"/>
      <c r="O50" s="137"/>
      <c r="P50" s="137"/>
      <c r="Q50" s="137"/>
      <c r="R50" s="137"/>
      <c r="S50" s="91" t="s">
        <v>249</v>
      </c>
      <c r="T50" s="139">
        <v>17</v>
      </c>
      <c r="U50" s="36" t="s">
        <v>415</v>
      </c>
      <c r="V50" s="36" t="s">
        <v>415</v>
      </c>
      <c r="W50" s="36" t="s">
        <v>415</v>
      </c>
      <c r="X50" s="36" t="s">
        <v>415</v>
      </c>
      <c r="Z50" s="137"/>
      <c r="AA50" s="137"/>
      <c r="AB50" s="137"/>
      <c r="AC50" s="137"/>
      <c r="AD50" s="32"/>
      <c r="AE50" s="38"/>
      <c r="AF50" s="38"/>
      <c r="AG50" s="38"/>
      <c r="AH50" s="38"/>
      <c r="AI50" s="38"/>
    </row>
    <row r="51" spans="1:35" ht="15.75" customHeight="1">
      <c r="A51" s="327" t="s">
        <v>250</v>
      </c>
      <c r="B51" s="328"/>
      <c r="C51" s="140">
        <v>602</v>
      </c>
      <c r="D51" s="140" t="s">
        <v>415</v>
      </c>
      <c r="E51" s="140">
        <v>2</v>
      </c>
      <c r="F51" s="140" t="s">
        <v>415</v>
      </c>
      <c r="G51" s="140" t="s">
        <v>415</v>
      </c>
      <c r="H51" s="140" t="s">
        <v>415</v>
      </c>
      <c r="I51" s="140" t="s">
        <v>415</v>
      </c>
      <c r="J51" s="140" t="s">
        <v>415</v>
      </c>
      <c r="K51" s="140" t="s">
        <v>415</v>
      </c>
      <c r="L51" s="262">
        <v>13252223</v>
      </c>
      <c r="M51" s="263"/>
      <c r="N51" s="71"/>
      <c r="O51" s="259" t="s">
        <v>251</v>
      </c>
      <c r="P51" s="259"/>
      <c r="Q51" s="259"/>
      <c r="R51" s="33"/>
      <c r="S51" s="91" t="s">
        <v>252</v>
      </c>
      <c r="T51" s="36" t="s">
        <v>415</v>
      </c>
      <c r="U51" s="36" t="s">
        <v>415</v>
      </c>
      <c r="V51" s="36" t="s">
        <v>415</v>
      </c>
      <c r="W51" s="36" t="s">
        <v>415</v>
      </c>
      <c r="X51" s="36" t="s">
        <v>415</v>
      </c>
      <c r="Z51" s="33"/>
      <c r="AA51" s="33"/>
      <c r="AB51" s="33"/>
      <c r="AC51" s="33"/>
      <c r="AD51" s="32"/>
      <c r="AE51" s="38"/>
      <c r="AF51" s="38"/>
      <c r="AG51" s="38"/>
      <c r="AH51" s="38"/>
      <c r="AI51" s="38"/>
    </row>
    <row r="52" spans="1:35" ht="15.75" customHeight="1">
      <c r="A52" s="329" t="s">
        <v>206</v>
      </c>
      <c r="B52" s="330"/>
      <c r="C52" s="140">
        <v>429</v>
      </c>
      <c r="D52" s="140" t="s">
        <v>415</v>
      </c>
      <c r="E52" s="140">
        <v>7</v>
      </c>
      <c r="F52" s="140" t="s">
        <v>415</v>
      </c>
      <c r="G52" s="140" t="s">
        <v>415</v>
      </c>
      <c r="H52" s="140" t="s">
        <v>415</v>
      </c>
      <c r="I52" s="140" t="s">
        <v>415</v>
      </c>
      <c r="J52" s="140" t="s">
        <v>415</v>
      </c>
      <c r="K52" s="140" t="s">
        <v>415</v>
      </c>
      <c r="L52" s="257">
        <v>9624731</v>
      </c>
      <c r="M52" s="264"/>
      <c r="N52" s="71"/>
      <c r="O52" s="137"/>
      <c r="P52" s="137"/>
      <c r="Q52" s="137"/>
      <c r="R52" s="137"/>
      <c r="S52" s="91" t="s">
        <v>253</v>
      </c>
      <c r="T52" s="139">
        <v>700</v>
      </c>
      <c r="U52" s="36" t="s">
        <v>415</v>
      </c>
      <c r="V52" s="36" t="s">
        <v>415</v>
      </c>
      <c r="W52" s="36" t="s">
        <v>415</v>
      </c>
      <c r="X52" s="36" t="s">
        <v>415</v>
      </c>
      <c r="Z52" s="137"/>
      <c r="AA52" s="137"/>
      <c r="AB52" s="137"/>
      <c r="AC52" s="137"/>
      <c r="AD52" s="32"/>
      <c r="AE52" s="38"/>
      <c r="AF52" s="38"/>
      <c r="AG52" s="38"/>
      <c r="AH52" s="38"/>
      <c r="AI52" s="38"/>
    </row>
    <row r="53" spans="1:35" ht="15.75" customHeight="1">
      <c r="A53" s="329" t="s">
        <v>207</v>
      </c>
      <c r="B53" s="330"/>
      <c r="C53" s="140">
        <v>525</v>
      </c>
      <c r="D53" s="140" t="s">
        <v>415</v>
      </c>
      <c r="E53" s="140">
        <v>6</v>
      </c>
      <c r="F53" s="140" t="s">
        <v>415</v>
      </c>
      <c r="G53" s="140" t="s">
        <v>415</v>
      </c>
      <c r="H53" s="140" t="s">
        <v>415</v>
      </c>
      <c r="I53" s="140" t="s">
        <v>415</v>
      </c>
      <c r="J53" s="140" t="s">
        <v>415</v>
      </c>
      <c r="K53" s="140" t="s">
        <v>415</v>
      </c>
      <c r="L53" s="257">
        <v>41063717</v>
      </c>
      <c r="M53" s="264"/>
      <c r="N53" s="71"/>
      <c r="O53" s="137"/>
      <c r="P53" s="137"/>
      <c r="Q53" s="137"/>
      <c r="R53" s="137"/>
      <c r="S53" s="91" t="s">
        <v>249</v>
      </c>
      <c r="T53" s="139">
        <v>81</v>
      </c>
      <c r="U53" s="140">
        <v>331</v>
      </c>
      <c r="V53" s="140">
        <v>236</v>
      </c>
      <c r="W53" s="140">
        <v>205</v>
      </c>
      <c r="X53" s="36" t="s">
        <v>415</v>
      </c>
      <c r="Z53" s="137"/>
      <c r="AA53" s="137"/>
      <c r="AB53" s="137"/>
      <c r="AC53" s="137"/>
      <c r="AD53" s="32"/>
      <c r="AE53" s="38"/>
      <c r="AF53" s="38"/>
      <c r="AG53" s="38"/>
      <c r="AH53" s="38"/>
      <c r="AI53" s="38"/>
    </row>
    <row r="54" spans="1:35" ht="15.75" customHeight="1">
      <c r="A54" s="329" t="s">
        <v>208</v>
      </c>
      <c r="B54" s="330"/>
      <c r="C54" s="140">
        <v>156</v>
      </c>
      <c r="D54" s="140" t="s">
        <v>415</v>
      </c>
      <c r="E54" s="140">
        <v>1</v>
      </c>
      <c r="F54" s="140" t="s">
        <v>415</v>
      </c>
      <c r="G54" s="140" t="s">
        <v>415</v>
      </c>
      <c r="H54" s="140" t="s">
        <v>415</v>
      </c>
      <c r="I54" s="140" t="s">
        <v>415</v>
      </c>
      <c r="J54" s="140" t="s">
        <v>415</v>
      </c>
      <c r="K54" s="140" t="s">
        <v>415</v>
      </c>
      <c r="L54" s="272">
        <v>6388362</v>
      </c>
      <c r="M54" s="258"/>
      <c r="N54" s="71"/>
      <c r="O54" s="259" t="s">
        <v>39</v>
      </c>
      <c r="P54" s="259"/>
      <c r="Q54" s="259"/>
      <c r="R54" s="33"/>
      <c r="S54" s="91" t="s">
        <v>252</v>
      </c>
      <c r="T54" s="36" t="s">
        <v>415</v>
      </c>
      <c r="U54" s="36" t="s">
        <v>415</v>
      </c>
      <c r="V54" s="36" t="s">
        <v>415</v>
      </c>
      <c r="W54" s="36" t="s">
        <v>415</v>
      </c>
      <c r="X54" s="36" t="s">
        <v>415</v>
      </c>
      <c r="Z54" s="33"/>
      <c r="AA54" s="33"/>
      <c r="AB54" s="33"/>
      <c r="AC54" s="33"/>
      <c r="AD54" s="32"/>
      <c r="AE54" s="38"/>
      <c r="AF54" s="38"/>
      <c r="AG54" s="38"/>
      <c r="AH54" s="38"/>
      <c r="AI54" s="38"/>
    </row>
    <row r="55" spans="1:35" ht="15.75" customHeight="1">
      <c r="A55" s="331" t="s">
        <v>209</v>
      </c>
      <c r="B55" s="332"/>
      <c r="C55" s="490">
        <f>SUM(C57:C64)</f>
        <v>354</v>
      </c>
      <c r="D55" s="490">
        <f>SUM(D57:D64)</f>
        <v>10</v>
      </c>
      <c r="E55" s="490">
        <f>SUM(E57:E64)</f>
        <v>8</v>
      </c>
      <c r="F55" s="490">
        <f>SUM(F57:F64)</f>
        <v>2355</v>
      </c>
      <c r="G55" s="491" t="s">
        <v>431</v>
      </c>
      <c r="H55" s="490">
        <f aca="true" t="shared" si="0" ref="H55:M55">SUM(H57:H64)</f>
        <v>2</v>
      </c>
      <c r="I55" s="490">
        <f t="shared" si="0"/>
        <v>1</v>
      </c>
      <c r="J55" s="490">
        <f t="shared" si="0"/>
        <v>28</v>
      </c>
      <c r="K55" s="490">
        <f t="shared" si="0"/>
        <v>38</v>
      </c>
      <c r="L55" s="492">
        <f t="shared" si="0"/>
        <v>23123149</v>
      </c>
      <c r="M55" s="493">
        <f t="shared" si="0"/>
        <v>0</v>
      </c>
      <c r="N55" s="71"/>
      <c r="O55" s="137"/>
      <c r="P55" s="137"/>
      <c r="Q55" s="137"/>
      <c r="R55" s="137"/>
      <c r="S55" s="91" t="s">
        <v>253</v>
      </c>
      <c r="T55" s="139">
        <v>2825</v>
      </c>
      <c r="U55" s="140">
        <v>6773</v>
      </c>
      <c r="V55" s="140">
        <v>5260</v>
      </c>
      <c r="W55" s="140">
        <v>1950</v>
      </c>
      <c r="X55" s="36" t="s">
        <v>415</v>
      </c>
      <c r="Z55" s="137"/>
      <c r="AA55" s="137"/>
      <c r="AB55" s="137"/>
      <c r="AC55" s="137"/>
      <c r="AD55" s="32"/>
      <c r="AE55" s="38"/>
      <c r="AF55" s="38"/>
      <c r="AG55" s="38"/>
      <c r="AH55" s="38"/>
      <c r="AI55" s="38"/>
    </row>
    <row r="56" spans="1:35" ht="15.75" customHeight="1">
      <c r="A56" s="321"/>
      <c r="B56" s="322"/>
      <c r="C56" s="107"/>
      <c r="D56" s="32"/>
      <c r="E56" s="32"/>
      <c r="F56" s="32"/>
      <c r="G56" s="32"/>
      <c r="I56" s="97"/>
      <c r="J56" s="31"/>
      <c r="L56" s="140"/>
      <c r="M56" s="140"/>
      <c r="N56" s="71"/>
      <c r="O56" s="137"/>
      <c r="P56" s="137"/>
      <c r="Q56" s="137"/>
      <c r="R56" s="137"/>
      <c r="S56" s="91" t="s">
        <v>249</v>
      </c>
      <c r="T56" s="36" t="s">
        <v>415</v>
      </c>
      <c r="U56" s="36" t="s">
        <v>415</v>
      </c>
      <c r="V56" s="140">
        <v>380</v>
      </c>
      <c r="W56" s="140">
        <v>380</v>
      </c>
      <c r="X56" s="36" t="s">
        <v>415</v>
      </c>
      <c r="Z56" s="137"/>
      <c r="AA56" s="137"/>
      <c r="AB56" s="137"/>
      <c r="AC56" s="137"/>
      <c r="AD56" s="32"/>
      <c r="AE56" s="38"/>
      <c r="AF56" s="38"/>
      <c r="AG56" s="38"/>
      <c r="AH56" s="38"/>
      <c r="AI56" s="38"/>
    </row>
    <row r="57" spans="1:35" ht="15.75" customHeight="1">
      <c r="A57" s="321" t="s">
        <v>11</v>
      </c>
      <c r="B57" s="322"/>
      <c r="C57" s="140" t="s">
        <v>415</v>
      </c>
      <c r="D57" s="140" t="s">
        <v>415</v>
      </c>
      <c r="E57" s="140" t="s">
        <v>415</v>
      </c>
      <c r="F57" s="140" t="s">
        <v>415</v>
      </c>
      <c r="G57" s="140" t="s">
        <v>415</v>
      </c>
      <c r="H57" s="140" t="s">
        <v>415</v>
      </c>
      <c r="I57" s="140" t="s">
        <v>415</v>
      </c>
      <c r="J57" s="80">
        <v>24</v>
      </c>
      <c r="K57" s="140" t="s">
        <v>415</v>
      </c>
      <c r="L57" s="257">
        <v>17100</v>
      </c>
      <c r="M57" s="258"/>
      <c r="N57" s="71"/>
      <c r="O57" s="259" t="s">
        <v>40</v>
      </c>
      <c r="P57" s="259"/>
      <c r="Q57" s="259"/>
      <c r="R57" s="33"/>
      <c r="S57" s="91" t="s">
        <v>252</v>
      </c>
      <c r="T57" s="36" t="s">
        <v>415</v>
      </c>
      <c r="U57" s="36" t="s">
        <v>415</v>
      </c>
      <c r="V57" s="36" t="s">
        <v>415</v>
      </c>
      <c r="W57" s="36" t="s">
        <v>415</v>
      </c>
      <c r="X57" s="36" t="s">
        <v>415</v>
      </c>
      <c r="Z57" s="33"/>
      <c r="AA57" s="33"/>
      <c r="AB57" s="33"/>
      <c r="AC57" s="33"/>
      <c r="AD57" s="32"/>
      <c r="AE57" s="38"/>
      <c r="AF57" s="38"/>
      <c r="AG57" s="38"/>
      <c r="AH57" s="38"/>
      <c r="AI57" s="38"/>
    </row>
    <row r="58" spans="1:35" ht="15.75" customHeight="1">
      <c r="A58" s="321" t="s">
        <v>13</v>
      </c>
      <c r="B58" s="322"/>
      <c r="C58" s="80">
        <v>345</v>
      </c>
      <c r="D58" s="140" t="s">
        <v>415</v>
      </c>
      <c r="E58" s="80">
        <v>6</v>
      </c>
      <c r="F58" s="140" t="s">
        <v>415</v>
      </c>
      <c r="G58" s="140" t="s">
        <v>415</v>
      </c>
      <c r="H58" s="80">
        <v>2</v>
      </c>
      <c r="I58" s="140" t="s">
        <v>415</v>
      </c>
      <c r="J58" s="140" t="s">
        <v>415</v>
      </c>
      <c r="K58" s="140" t="s">
        <v>415</v>
      </c>
      <c r="L58" s="257">
        <v>7561505</v>
      </c>
      <c r="M58" s="258"/>
      <c r="N58" s="71"/>
      <c r="O58" s="137"/>
      <c r="P58" s="137"/>
      <c r="Q58" s="137"/>
      <c r="R58" s="137"/>
      <c r="S58" s="91" t="s">
        <v>253</v>
      </c>
      <c r="T58" s="36" t="s">
        <v>415</v>
      </c>
      <c r="U58" s="36" t="s">
        <v>415</v>
      </c>
      <c r="V58" s="140">
        <v>7660</v>
      </c>
      <c r="W58" s="140">
        <v>2500</v>
      </c>
      <c r="X58" s="36" t="s">
        <v>415</v>
      </c>
      <c r="Z58" s="137"/>
      <c r="AA58" s="137"/>
      <c r="AB58" s="137"/>
      <c r="AC58" s="137"/>
      <c r="AD58" s="32"/>
      <c r="AE58" s="38"/>
      <c r="AF58" s="38"/>
      <c r="AG58" s="38"/>
      <c r="AH58" s="38"/>
      <c r="AI58" s="38"/>
    </row>
    <row r="59" spans="1:35" ht="15.75" customHeight="1">
      <c r="A59" s="321" t="s">
        <v>14</v>
      </c>
      <c r="B59" s="322"/>
      <c r="C59" s="140" t="s">
        <v>415</v>
      </c>
      <c r="D59" s="140" t="s">
        <v>415</v>
      </c>
      <c r="E59" s="140" t="s">
        <v>415</v>
      </c>
      <c r="F59" s="140" t="s">
        <v>415</v>
      </c>
      <c r="G59" s="140" t="s">
        <v>415</v>
      </c>
      <c r="H59" s="140" t="s">
        <v>415</v>
      </c>
      <c r="I59" s="140" t="s">
        <v>415</v>
      </c>
      <c r="J59" s="140" t="s">
        <v>415</v>
      </c>
      <c r="K59" s="140" t="s">
        <v>415</v>
      </c>
      <c r="L59" s="257">
        <v>22456</v>
      </c>
      <c r="M59" s="258"/>
      <c r="N59" s="71"/>
      <c r="O59" s="137"/>
      <c r="P59" s="137"/>
      <c r="Q59" s="137"/>
      <c r="R59" s="137"/>
      <c r="S59" s="91" t="s">
        <v>249</v>
      </c>
      <c r="T59" s="36" t="s">
        <v>415</v>
      </c>
      <c r="U59" s="36" t="s">
        <v>415</v>
      </c>
      <c r="V59" s="36" t="s">
        <v>415</v>
      </c>
      <c r="W59" s="36" t="s">
        <v>415</v>
      </c>
      <c r="X59" s="36" t="s">
        <v>415</v>
      </c>
      <c r="Z59" s="137"/>
      <c r="AA59" s="137"/>
      <c r="AB59" s="137"/>
      <c r="AC59" s="137"/>
      <c r="AD59" s="32"/>
      <c r="AE59" s="38"/>
      <c r="AF59" s="38"/>
      <c r="AG59" s="38"/>
      <c r="AH59" s="38"/>
      <c r="AI59" s="38"/>
    </row>
    <row r="60" spans="1:35" ht="15.75" customHeight="1">
      <c r="A60" s="321" t="s">
        <v>15</v>
      </c>
      <c r="B60" s="322"/>
      <c r="C60" s="140" t="s">
        <v>415</v>
      </c>
      <c r="D60" s="140" t="s">
        <v>415</v>
      </c>
      <c r="E60" s="140" t="s">
        <v>415</v>
      </c>
      <c r="F60" s="140" t="s">
        <v>415</v>
      </c>
      <c r="G60" s="140" t="s">
        <v>415</v>
      </c>
      <c r="H60" s="140" t="s">
        <v>415</v>
      </c>
      <c r="I60" s="140" t="s">
        <v>415</v>
      </c>
      <c r="J60" s="80">
        <v>4</v>
      </c>
      <c r="K60" s="140" t="s">
        <v>415</v>
      </c>
      <c r="L60" s="257">
        <v>2205122</v>
      </c>
      <c r="M60" s="258"/>
      <c r="N60" s="71"/>
      <c r="O60" s="259" t="s">
        <v>41</v>
      </c>
      <c r="P60" s="259"/>
      <c r="Q60" s="259"/>
      <c r="R60" s="33"/>
      <c r="S60" s="91" t="s">
        <v>252</v>
      </c>
      <c r="T60" s="36" t="s">
        <v>415</v>
      </c>
      <c r="U60" s="36" t="s">
        <v>415</v>
      </c>
      <c r="V60" s="36" t="s">
        <v>415</v>
      </c>
      <c r="W60" s="36" t="s">
        <v>415</v>
      </c>
      <c r="X60" s="36" t="s">
        <v>415</v>
      </c>
      <c r="Z60" s="33"/>
      <c r="AA60" s="33"/>
      <c r="AB60" s="33"/>
      <c r="AC60" s="33"/>
      <c r="AD60" s="32"/>
      <c r="AE60" s="38"/>
      <c r="AF60" s="38"/>
      <c r="AG60" s="38"/>
      <c r="AH60" s="38"/>
      <c r="AI60" s="38"/>
    </row>
    <row r="61" spans="1:35" ht="15.75" customHeight="1">
      <c r="A61" s="321" t="s">
        <v>16</v>
      </c>
      <c r="B61" s="322"/>
      <c r="C61" s="140" t="s">
        <v>415</v>
      </c>
      <c r="D61" s="140" t="s">
        <v>415</v>
      </c>
      <c r="E61" s="140" t="s">
        <v>415</v>
      </c>
      <c r="F61" s="140" t="s">
        <v>415</v>
      </c>
      <c r="G61" s="140" t="s">
        <v>415</v>
      </c>
      <c r="H61" s="140" t="s">
        <v>415</v>
      </c>
      <c r="I61" s="140" t="s">
        <v>415</v>
      </c>
      <c r="J61" s="140" t="s">
        <v>415</v>
      </c>
      <c r="K61" s="140" t="s">
        <v>415</v>
      </c>
      <c r="L61" s="140" t="s">
        <v>415</v>
      </c>
      <c r="M61" s="140" t="s">
        <v>415</v>
      </c>
      <c r="N61" s="71"/>
      <c r="O61" s="137"/>
      <c r="P61" s="137"/>
      <c r="Q61" s="137"/>
      <c r="R61" s="137"/>
      <c r="S61" s="91" t="s">
        <v>253</v>
      </c>
      <c r="T61" s="36" t="s">
        <v>415</v>
      </c>
      <c r="U61" s="36" t="s">
        <v>415</v>
      </c>
      <c r="V61" s="36" t="s">
        <v>415</v>
      </c>
      <c r="W61" s="36" t="s">
        <v>415</v>
      </c>
      <c r="X61" s="36" t="s">
        <v>415</v>
      </c>
      <c r="Z61" s="137"/>
      <c r="AA61" s="137"/>
      <c r="AB61" s="137"/>
      <c r="AC61" s="137"/>
      <c r="AD61" s="32"/>
      <c r="AE61" s="38"/>
      <c r="AF61" s="38"/>
      <c r="AG61" s="38"/>
      <c r="AH61" s="38"/>
      <c r="AI61" s="38"/>
    </row>
    <row r="62" spans="1:35" ht="15.75" customHeight="1">
      <c r="A62" s="321" t="s">
        <v>17</v>
      </c>
      <c r="B62" s="322"/>
      <c r="C62" s="140" t="s">
        <v>415</v>
      </c>
      <c r="D62" s="140" t="s">
        <v>415</v>
      </c>
      <c r="E62" s="140" t="s">
        <v>415</v>
      </c>
      <c r="F62" s="140" t="s">
        <v>415</v>
      </c>
      <c r="G62" s="140" t="s">
        <v>415</v>
      </c>
      <c r="H62" s="140" t="s">
        <v>415</v>
      </c>
      <c r="I62" s="140" t="s">
        <v>415</v>
      </c>
      <c r="J62" s="140" t="s">
        <v>415</v>
      </c>
      <c r="K62" s="140" t="s">
        <v>415</v>
      </c>
      <c r="L62" s="140" t="s">
        <v>415</v>
      </c>
      <c r="M62" s="140" t="s">
        <v>415</v>
      </c>
      <c r="N62" s="71"/>
      <c r="O62" s="137"/>
      <c r="P62" s="137"/>
      <c r="Q62" s="137"/>
      <c r="R62" s="137"/>
      <c r="S62" s="91" t="s">
        <v>249</v>
      </c>
      <c r="T62" s="139">
        <v>220</v>
      </c>
      <c r="U62" s="140">
        <v>220</v>
      </c>
      <c r="V62" s="140">
        <v>221</v>
      </c>
      <c r="W62" s="140">
        <v>238</v>
      </c>
      <c r="X62" s="140">
        <v>2</v>
      </c>
      <c r="Z62" s="137"/>
      <c r="AA62" s="137"/>
      <c r="AB62" s="137"/>
      <c r="AC62" s="137"/>
      <c r="AD62" s="32"/>
      <c r="AE62" s="38"/>
      <c r="AF62" s="38"/>
      <c r="AG62" s="38"/>
      <c r="AH62" s="38"/>
      <c r="AI62" s="38"/>
    </row>
    <row r="63" spans="1:35" ht="15.75" customHeight="1">
      <c r="A63" s="321" t="s">
        <v>18</v>
      </c>
      <c r="B63" s="322"/>
      <c r="C63" s="108">
        <v>9</v>
      </c>
      <c r="D63" s="80">
        <v>8</v>
      </c>
      <c r="E63" s="80">
        <v>2</v>
      </c>
      <c r="F63" s="80">
        <v>2355</v>
      </c>
      <c r="G63" s="140" t="s">
        <v>415</v>
      </c>
      <c r="H63" s="140" t="s">
        <v>415</v>
      </c>
      <c r="I63" s="80">
        <v>1</v>
      </c>
      <c r="J63" s="140" t="s">
        <v>415</v>
      </c>
      <c r="K63" s="80">
        <v>38</v>
      </c>
      <c r="L63" s="257">
        <v>4218179</v>
      </c>
      <c r="M63" s="258"/>
      <c r="N63" s="71"/>
      <c r="O63" s="259" t="s">
        <v>42</v>
      </c>
      <c r="P63" s="259"/>
      <c r="Q63" s="259"/>
      <c r="R63" s="33"/>
      <c r="S63" s="91" t="s">
        <v>252</v>
      </c>
      <c r="T63" s="36" t="s">
        <v>415</v>
      </c>
      <c r="U63" s="36" t="s">
        <v>415</v>
      </c>
      <c r="V63" s="36" t="s">
        <v>415</v>
      </c>
      <c r="W63" s="36" t="s">
        <v>415</v>
      </c>
      <c r="X63" s="36" t="s">
        <v>415</v>
      </c>
      <c r="Y63" s="31"/>
      <c r="Z63" s="33"/>
      <c r="AA63" s="33"/>
      <c r="AB63" s="33"/>
      <c r="AC63" s="33"/>
      <c r="AD63" s="32"/>
      <c r="AE63" s="38"/>
      <c r="AF63" s="38"/>
      <c r="AG63" s="38"/>
      <c r="AH63" s="38"/>
      <c r="AI63" s="38"/>
    </row>
    <row r="64" spans="1:35" ht="15.75" customHeight="1">
      <c r="A64" s="333" t="s">
        <v>20</v>
      </c>
      <c r="B64" s="334"/>
      <c r="C64" s="236" t="s">
        <v>415</v>
      </c>
      <c r="D64" s="112">
        <v>2</v>
      </c>
      <c r="E64" s="237" t="s">
        <v>415</v>
      </c>
      <c r="F64" s="237" t="s">
        <v>415</v>
      </c>
      <c r="G64" s="237" t="s">
        <v>415</v>
      </c>
      <c r="H64" s="237" t="s">
        <v>415</v>
      </c>
      <c r="I64" s="237" t="s">
        <v>415</v>
      </c>
      <c r="J64" s="237" t="s">
        <v>415</v>
      </c>
      <c r="K64" s="237" t="s">
        <v>415</v>
      </c>
      <c r="L64" s="260">
        <v>9098787</v>
      </c>
      <c r="M64" s="261"/>
      <c r="N64" s="71"/>
      <c r="O64" s="143"/>
      <c r="P64" s="144"/>
      <c r="Q64" s="144"/>
      <c r="R64" s="144"/>
      <c r="S64" s="95" t="s">
        <v>347</v>
      </c>
      <c r="T64" s="139">
        <v>25</v>
      </c>
      <c r="U64" s="140">
        <v>18</v>
      </c>
      <c r="V64" s="140">
        <v>18</v>
      </c>
      <c r="W64" s="140">
        <v>20</v>
      </c>
      <c r="X64" s="140">
        <v>4</v>
      </c>
      <c r="Y64" s="31"/>
      <c r="Z64" s="30"/>
      <c r="AA64" s="137"/>
      <c r="AB64" s="137"/>
      <c r="AC64" s="137"/>
      <c r="AD64" s="32"/>
      <c r="AE64" s="38"/>
      <c r="AF64" s="38"/>
      <c r="AG64" s="38"/>
      <c r="AH64" s="38"/>
      <c r="AI64" s="38"/>
    </row>
    <row r="65" spans="1:36" ht="15" customHeight="1">
      <c r="A65" s="73" t="s">
        <v>343</v>
      </c>
      <c r="N65" s="71"/>
      <c r="O65" s="73" t="s">
        <v>43</v>
      </c>
      <c r="T65" s="145"/>
      <c r="U65" s="145"/>
      <c r="V65" s="145"/>
      <c r="W65" s="145"/>
      <c r="X65" s="145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3:35" ht="15.75" customHeight="1">
      <c r="M66" s="71"/>
      <c r="N66" s="7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3:35" ht="15.75" customHeight="1">
      <c r="M67" s="71"/>
      <c r="N67" s="7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5:28" ht="15.75" customHeight="1">
      <c r="Y68" s="31"/>
      <c r="Z68" s="31"/>
      <c r="AA68" s="31"/>
      <c r="AB68" s="31"/>
    </row>
    <row r="69" spans="25:28" ht="15.75" customHeight="1">
      <c r="Y69" s="31"/>
      <c r="Z69" s="31"/>
      <c r="AA69" s="31"/>
      <c r="AB69" s="31"/>
    </row>
    <row r="70" spans="25:28" ht="14.25">
      <c r="Y70" s="31"/>
      <c r="Z70" s="31"/>
      <c r="AA70" s="31"/>
      <c r="AB70" s="31"/>
    </row>
  </sheetData>
  <sheetProtection/>
  <mergeCells count="194">
    <mergeCell ref="X24:X25"/>
    <mergeCell ref="W24:W25"/>
    <mergeCell ref="T20:T21"/>
    <mergeCell ref="T22:T23"/>
    <mergeCell ref="U22:U23"/>
    <mergeCell ref="V22:V23"/>
    <mergeCell ref="X20:X21"/>
    <mergeCell ref="W20:W21"/>
    <mergeCell ref="V20:V21"/>
    <mergeCell ref="V24:V25"/>
    <mergeCell ref="V16:V17"/>
    <mergeCell ref="U20:U21"/>
    <mergeCell ref="U18:U19"/>
    <mergeCell ref="V18:V19"/>
    <mergeCell ref="W18:W19"/>
    <mergeCell ref="W16:W17"/>
    <mergeCell ref="U24:U25"/>
    <mergeCell ref="W22:W23"/>
    <mergeCell ref="X22:X23"/>
    <mergeCell ref="X12:X13"/>
    <mergeCell ref="W12:W13"/>
    <mergeCell ref="V12:V13"/>
    <mergeCell ref="U12:U13"/>
    <mergeCell ref="X18:X19"/>
    <mergeCell ref="V14:V15"/>
    <mergeCell ref="W14:W15"/>
    <mergeCell ref="X14:X15"/>
    <mergeCell ref="X16:X17"/>
    <mergeCell ref="W8:W9"/>
    <mergeCell ref="X8:X9"/>
    <mergeCell ref="U10:U11"/>
    <mergeCell ref="V10:V11"/>
    <mergeCell ref="W10:W11"/>
    <mergeCell ref="X10:X11"/>
    <mergeCell ref="U28:U29"/>
    <mergeCell ref="U16:U17"/>
    <mergeCell ref="T16:T17"/>
    <mergeCell ref="T18:T19"/>
    <mergeCell ref="V8:V9"/>
    <mergeCell ref="T8:T9"/>
    <mergeCell ref="U8:U9"/>
    <mergeCell ref="T12:T13"/>
    <mergeCell ref="T14:T15"/>
    <mergeCell ref="U14:U15"/>
    <mergeCell ref="T26:T27"/>
    <mergeCell ref="V26:V27"/>
    <mergeCell ref="W26:W27"/>
    <mergeCell ref="T28:T29"/>
    <mergeCell ref="T32:T33"/>
    <mergeCell ref="X26:X27"/>
    <mergeCell ref="U26:U27"/>
    <mergeCell ref="X28:X29"/>
    <mergeCell ref="W28:W29"/>
    <mergeCell ref="V28:V29"/>
    <mergeCell ref="U30:U31"/>
    <mergeCell ref="V30:V31"/>
    <mergeCell ref="W30:W31"/>
    <mergeCell ref="T30:T31"/>
    <mergeCell ref="X30:X31"/>
    <mergeCell ref="X32:X33"/>
    <mergeCell ref="W32:W33"/>
    <mergeCell ref="V32:V33"/>
    <mergeCell ref="U32:U33"/>
    <mergeCell ref="A63:B63"/>
    <mergeCell ref="A64:B64"/>
    <mergeCell ref="A48:B50"/>
    <mergeCell ref="A58:B58"/>
    <mergeCell ref="A59:B59"/>
    <mergeCell ref="A60:B60"/>
    <mergeCell ref="A61:B61"/>
    <mergeCell ref="A54:B54"/>
    <mergeCell ref="A55:B55"/>
    <mergeCell ref="A56:B56"/>
    <mergeCell ref="A57:B57"/>
    <mergeCell ref="A51:B51"/>
    <mergeCell ref="A52:B52"/>
    <mergeCell ref="A53:B53"/>
    <mergeCell ref="A62:B62"/>
    <mergeCell ref="O8:O17"/>
    <mergeCell ref="O18:O29"/>
    <mergeCell ref="O30:O33"/>
    <mergeCell ref="F28:F29"/>
    <mergeCell ref="O37:X37"/>
    <mergeCell ref="Q30:R33"/>
    <mergeCell ref="S28:S29"/>
    <mergeCell ref="S30:S31"/>
    <mergeCell ref="S32:S33"/>
    <mergeCell ref="S26:S27"/>
    <mergeCell ref="A42:B42"/>
    <mergeCell ref="A37:B37"/>
    <mergeCell ref="A38:B38"/>
    <mergeCell ref="A39:B39"/>
    <mergeCell ref="A40:B40"/>
    <mergeCell ref="A43:B43"/>
    <mergeCell ref="A35:B35"/>
    <mergeCell ref="D27:E28"/>
    <mergeCell ref="D29:E29"/>
    <mergeCell ref="D30:E30"/>
    <mergeCell ref="D31:E31"/>
    <mergeCell ref="D32:E32"/>
    <mergeCell ref="D33:E33"/>
    <mergeCell ref="D34:E34"/>
    <mergeCell ref="A36:B36"/>
    <mergeCell ref="A41:B41"/>
    <mergeCell ref="A26:B29"/>
    <mergeCell ref="A30:B30"/>
    <mergeCell ref="A31:B31"/>
    <mergeCell ref="A32:B32"/>
    <mergeCell ref="A33:B33"/>
    <mergeCell ref="A34:B34"/>
    <mergeCell ref="P8:P17"/>
    <mergeCell ref="P18:S19"/>
    <mergeCell ref="P20:P25"/>
    <mergeCell ref="P26:P29"/>
    <mergeCell ref="Q8:S9"/>
    <mergeCell ref="Q10:R13"/>
    <mergeCell ref="Q14:R17"/>
    <mergeCell ref="Q20:R23"/>
    <mergeCell ref="S20:S21"/>
    <mergeCell ref="S12:S13"/>
    <mergeCell ref="S14:S15"/>
    <mergeCell ref="S16:S17"/>
    <mergeCell ref="S24:S25"/>
    <mergeCell ref="S22:S23"/>
    <mergeCell ref="T10:T11"/>
    <mergeCell ref="T24:T25"/>
    <mergeCell ref="A2:X2"/>
    <mergeCell ref="A3:M3"/>
    <mergeCell ref="O3:X3"/>
    <mergeCell ref="A5:A7"/>
    <mergeCell ref="B5:B7"/>
    <mergeCell ref="C5:C6"/>
    <mergeCell ref="D5:G5"/>
    <mergeCell ref="H5:M5"/>
    <mergeCell ref="T6:T7"/>
    <mergeCell ref="U6:U7"/>
    <mergeCell ref="D6:D7"/>
    <mergeCell ref="E6:E7"/>
    <mergeCell ref="F6:F7"/>
    <mergeCell ref="G6:G7"/>
    <mergeCell ref="W6:W7"/>
    <mergeCell ref="X6:X7"/>
    <mergeCell ref="V6:V7"/>
    <mergeCell ref="M6:M7"/>
    <mergeCell ref="H27:I27"/>
    <mergeCell ref="O5:S5"/>
    <mergeCell ref="H6:H7"/>
    <mergeCell ref="I6:I7"/>
    <mergeCell ref="J6:J7"/>
    <mergeCell ref="K6:K7"/>
    <mergeCell ref="L6:L7"/>
    <mergeCell ref="O6:S7"/>
    <mergeCell ref="Q24:R25"/>
    <mergeCell ref="S10:S11"/>
    <mergeCell ref="P30:P33"/>
    <mergeCell ref="O45:Q45"/>
    <mergeCell ref="Q26:R29"/>
    <mergeCell ref="G28:G29"/>
    <mergeCell ref="H28:H29"/>
    <mergeCell ref="I28:I29"/>
    <mergeCell ref="D26:I26"/>
    <mergeCell ref="D35:E35"/>
    <mergeCell ref="D37:E37"/>
    <mergeCell ref="F27:G27"/>
    <mergeCell ref="C48:C49"/>
    <mergeCell ref="D48:D49"/>
    <mergeCell ref="E48:E49"/>
    <mergeCell ref="F48:F49"/>
    <mergeCell ref="O40:S40"/>
    <mergeCell ref="O42:Q42"/>
    <mergeCell ref="K48:K49"/>
    <mergeCell ref="L48:M49"/>
    <mergeCell ref="O48:Q48"/>
    <mergeCell ref="L50:M50"/>
    <mergeCell ref="G48:G49"/>
    <mergeCell ref="H48:H49"/>
    <mergeCell ref="I48:I49"/>
    <mergeCell ref="J48:J49"/>
    <mergeCell ref="L58:M58"/>
    <mergeCell ref="L53:M53"/>
    <mergeCell ref="L54:M54"/>
    <mergeCell ref="O54:Q54"/>
    <mergeCell ref="L55:M55"/>
    <mergeCell ref="L51:M51"/>
    <mergeCell ref="O51:Q51"/>
    <mergeCell ref="L52:M52"/>
    <mergeCell ref="L57:M57"/>
    <mergeCell ref="O57:Q57"/>
    <mergeCell ref="L63:M63"/>
    <mergeCell ref="O63:Q63"/>
    <mergeCell ref="L64:M64"/>
    <mergeCell ref="L59:M59"/>
    <mergeCell ref="L60:M60"/>
    <mergeCell ref="O60:Q6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2"/>
  <ignoredErrors>
    <ignoredError sqref="A31:B34 A52:B55 A9: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4.59765625" style="73" customWidth="1"/>
    <col min="2" max="2" width="2.09765625" style="73" customWidth="1"/>
    <col min="3" max="3" width="10.59765625" style="73" customWidth="1"/>
    <col min="4" max="4" width="2.09765625" style="73" customWidth="1"/>
    <col min="5" max="5" width="10.59765625" style="73" customWidth="1"/>
    <col min="6" max="10" width="13.59765625" style="73" customWidth="1"/>
    <col min="11" max="11" width="8.19921875" style="73" customWidth="1"/>
    <col min="12" max="12" width="13.59765625" style="73" customWidth="1"/>
    <col min="13" max="13" width="2.09765625" style="73" customWidth="1"/>
    <col min="14" max="14" width="3.59765625" style="73" customWidth="1"/>
    <col min="15" max="15" width="2.09765625" style="73" customWidth="1"/>
    <col min="16" max="16" width="13.09765625" style="73" customWidth="1"/>
    <col min="17" max="17" width="2.09765625" style="73" customWidth="1"/>
    <col min="18" max="18" width="7.59765625" style="73" customWidth="1"/>
    <col min="19" max="23" width="12.59765625" style="73" customWidth="1"/>
    <col min="24" max="16384" width="10.59765625" style="73" customWidth="1"/>
  </cols>
  <sheetData>
    <row r="1" spans="1:23" s="2" customFormat="1" ht="14.25">
      <c r="A1" s="1" t="s">
        <v>254</v>
      </c>
      <c r="B1" s="1"/>
      <c r="W1" s="3" t="s">
        <v>255</v>
      </c>
    </row>
    <row r="2" spans="1:23" s="5" customFormat="1" ht="17.25">
      <c r="A2" s="445" t="s">
        <v>432</v>
      </c>
      <c r="B2" s="445"/>
      <c r="C2" s="445"/>
      <c r="D2" s="445"/>
      <c r="E2" s="445"/>
      <c r="F2" s="445"/>
      <c r="G2" s="445"/>
      <c r="H2" s="445"/>
      <c r="I2" s="445"/>
      <c r="J2" s="445"/>
      <c r="K2" s="6"/>
      <c r="L2" s="445" t="s">
        <v>434</v>
      </c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3:23" s="5" customFormat="1" ht="15" thickBot="1">
      <c r="C3" s="12"/>
      <c r="D3" s="12"/>
      <c r="E3" s="12"/>
      <c r="F3" s="12"/>
      <c r="G3" s="12"/>
      <c r="H3" s="12"/>
      <c r="I3" s="12"/>
      <c r="J3" s="11" t="s">
        <v>187</v>
      </c>
      <c r="K3" s="6"/>
      <c r="N3" s="12"/>
      <c r="O3" s="12"/>
      <c r="P3" s="12"/>
      <c r="Q3" s="12"/>
      <c r="R3" s="12"/>
      <c r="S3" s="12"/>
      <c r="T3" s="12"/>
      <c r="U3" s="12"/>
      <c r="V3" s="12"/>
      <c r="W3" s="11" t="s">
        <v>217</v>
      </c>
    </row>
    <row r="4" spans="1:23" s="5" customFormat="1" ht="22.5" customHeight="1">
      <c r="A4" s="315" t="s">
        <v>218</v>
      </c>
      <c r="B4" s="315"/>
      <c r="C4" s="315"/>
      <c r="D4" s="315"/>
      <c r="E4" s="316"/>
      <c r="F4" s="57" t="s">
        <v>212</v>
      </c>
      <c r="G4" s="57" t="s">
        <v>213</v>
      </c>
      <c r="H4" s="57" t="s">
        <v>214</v>
      </c>
      <c r="I4" s="57" t="s">
        <v>215</v>
      </c>
      <c r="J4" s="56" t="s">
        <v>216</v>
      </c>
      <c r="K4" s="6"/>
      <c r="L4" s="315" t="s">
        <v>35</v>
      </c>
      <c r="M4" s="315"/>
      <c r="N4" s="315"/>
      <c r="O4" s="315"/>
      <c r="P4" s="315"/>
      <c r="Q4" s="315"/>
      <c r="R4" s="316"/>
      <c r="S4" s="57" t="s">
        <v>212</v>
      </c>
      <c r="T4" s="57" t="s">
        <v>213</v>
      </c>
      <c r="U4" s="57" t="s">
        <v>214</v>
      </c>
      <c r="V4" s="57" t="s">
        <v>215</v>
      </c>
      <c r="W4" s="56" t="s">
        <v>216</v>
      </c>
    </row>
    <row r="5" spans="1:23" ht="15" customHeight="1">
      <c r="A5" s="368" t="s">
        <v>80</v>
      </c>
      <c r="B5" s="70"/>
      <c r="C5" s="373" t="s">
        <v>219</v>
      </c>
      <c r="D5" s="373"/>
      <c r="E5" s="374"/>
      <c r="F5" s="84">
        <v>61200</v>
      </c>
      <c r="G5" s="85">
        <v>34100</v>
      </c>
      <c r="H5" s="85">
        <v>58500</v>
      </c>
      <c r="I5" s="85">
        <v>17400</v>
      </c>
      <c r="J5" s="85">
        <v>66800</v>
      </c>
      <c r="K5" s="71"/>
      <c r="L5" s="375" t="s">
        <v>220</v>
      </c>
      <c r="M5" s="376"/>
      <c r="N5" s="377"/>
      <c r="O5" s="377"/>
      <c r="P5" s="377"/>
      <c r="Q5" s="377"/>
      <c r="R5" s="378"/>
      <c r="S5" s="72">
        <v>6774320</v>
      </c>
      <c r="T5" s="36">
        <v>5902387</v>
      </c>
      <c r="U5" s="36">
        <v>7950303</v>
      </c>
      <c r="V5" s="36">
        <v>3270291</v>
      </c>
      <c r="W5" s="36">
        <v>7829737</v>
      </c>
    </row>
    <row r="6" spans="1:23" ht="15" customHeight="1">
      <c r="A6" s="369"/>
      <c r="B6" s="18"/>
      <c r="C6" s="259"/>
      <c r="D6" s="259"/>
      <c r="E6" s="359"/>
      <c r="F6" s="67"/>
      <c r="G6" s="63"/>
      <c r="H6" s="63"/>
      <c r="I6" s="63"/>
      <c r="J6" s="63"/>
      <c r="K6" s="74"/>
      <c r="L6" s="366" t="s">
        <v>79</v>
      </c>
      <c r="M6" s="379" t="s">
        <v>171</v>
      </c>
      <c r="N6" s="379"/>
      <c r="O6" s="379"/>
      <c r="P6" s="379"/>
      <c r="Q6" s="379"/>
      <c r="R6" s="336"/>
      <c r="S6" s="72">
        <v>4</v>
      </c>
      <c r="T6" s="36">
        <v>7</v>
      </c>
      <c r="U6" s="36">
        <v>7</v>
      </c>
      <c r="V6" s="36" t="s">
        <v>415</v>
      </c>
      <c r="W6" s="36">
        <v>5</v>
      </c>
    </row>
    <row r="7" spans="1:23" ht="15" customHeight="1">
      <c r="A7" s="369"/>
      <c r="B7" s="18"/>
      <c r="C7" s="259" t="s">
        <v>221</v>
      </c>
      <c r="D7" s="259"/>
      <c r="E7" s="359"/>
      <c r="F7" s="67">
        <v>25700</v>
      </c>
      <c r="G7" s="63">
        <v>25400</v>
      </c>
      <c r="H7" s="63">
        <v>33300</v>
      </c>
      <c r="I7" s="63">
        <v>12400</v>
      </c>
      <c r="J7" s="63">
        <v>34300</v>
      </c>
      <c r="K7" s="71"/>
      <c r="L7" s="367"/>
      <c r="M7" s="321" t="s">
        <v>172</v>
      </c>
      <c r="N7" s="321"/>
      <c r="O7" s="321"/>
      <c r="P7" s="321"/>
      <c r="Q7" s="321"/>
      <c r="R7" s="338"/>
      <c r="S7" s="72">
        <v>340089</v>
      </c>
      <c r="T7" s="36">
        <v>1238620</v>
      </c>
      <c r="U7" s="36">
        <v>894291</v>
      </c>
      <c r="V7" s="36" t="s">
        <v>415</v>
      </c>
      <c r="W7" s="36">
        <v>1038374</v>
      </c>
    </row>
    <row r="8" spans="1:23" ht="15" customHeight="1">
      <c r="A8" s="369"/>
      <c r="B8" s="18"/>
      <c r="C8" s="259"/>
      <c r="D8" s="259"/>
      <c r="E8" s="359"/>
      <c r="F8" s="67"/>
      <c r="G8" s="63"/>
      <c r="H8" s="63"/>
      <c r="I8" s="63"/>
      <c r="J8" s="63"/>
      <c r="K8" s="71"/>
      <c r="L8" s="363" t="s">
        <v>202</v>
      </c>
      <c r="M8" s="353" t="s">
        <v>222</v>
      </c>
      <c r="N8" s="354"/>
      <c r="O8" s="354"/>
      <c r="P8" s="354"/>
      <c r="Q8" s="354"/>
      <c r="R8" s="386"/>
      <c r="S8" s="36">
        <v>69724</v>
      </c>
      <c r="T8" s="36">
        <v>32901</v>
      </c>
      <c r="U8" s="36">
        <v>175513</v>
      </c>
      <c r="V8" s="36">
        <v>38510</v>
      </c>
      <c r="W8" s="36">
        <v>38500</v>
      </c>
    </row>
    <row r="9" spans="1:23" ht="15" customHeight="1">
      <c r="A9" s="369"/>
      <c r="B9" s="30"/>
      <c r="C9" s="259" t="s">
        <v>223</v>
      </c>
      <c r="D9" s="259"/>
      <c r="E9" s="359"/>
      <c r="F9" s="67">
        <v>6570</v>
      </c>
      <c r="G9" s="63">
        <v>2190</v>
      </c>
      <c r="H9" s="63">
        <v>12600</v>
      </c>
      <c r="I9" s="63">
        <v>2430</v>
      </c>
      <c r="J9" s="63">
        <v>28100</v>
      </c>
      <c r="K9" s="71"/>
      <c r="L9" s="364"/>
      <c r="M9" s="352" t="s">
        <v>224</v>
      </c>
      <c r="N9" s="352"/>
      <c r="O9" s="352"/>
      <c r="P9" s="352"/>
      <c r="Q9" s="350" t="s">
        <v>59</v>
      </c>
      <c r="R9" s="328"/>
      <c r="S9" s="36">
        <v>3</v>
      </c>
      <c r="T9" s="36">
        <v>6</v>
      </c>
      <c r="U9" s="36">
        <v>13</v>
      </c>
      <c r="V9" s="36">
        <v>7</v>
      </c>
      <c r="W9" s="36">
        <v>5</v>
      </c>
    </row>
    <row r="10" spans="1:23" ht="15" customHeight="1">
      <c r="A10" s="369"/>
      <c r="B10" s="30"/>
      <c r="C10" s="30"/>
      <c r="D10" s="30"/>
      <c r="E10" s="40"/>
      <c r="F10" s="67"/>
      <c r="G10" s="63"/>
      <c r="H10" s="63"/>
      <c r="I10" s="63"/>
      <c r="J10" s="63"/>
      <c r="K10" s="71"/>
      <c r="L10" s="364"/>
      <c r="M10" s="282"/>
      <c r="N10" s="282"/>
      <c r="O10" s="282"/>
      <c r="P10" s="282"/>
      <c r="Q10" s="351" t="s">
        <v>58</v>
      </c>
      <c r="R10" s="334"/>
      <c r="S10" s="36">
        <v>34142</v>
      </c>
      <c r="T10" s="36">
        <v>18380</v>
      </c>
      <c r="U10" s="36">
        <v>104655</v>
      </c>
      <c r="V10" s="36">
        <v>25465</v>
      </c>
      <c r="W10" s="36">
        <v>23540</v>
      </c>
    </row>
    <row r="11" spans="1:23" ht="15" customHeight="1">
      <c r="A11" s="370"/>
      <c r="B11" s="47"/>
      <c r="C11" s="383" t="s">
        <v>225</v>
      </c>
      <c r="D11" s="383"/>
      <c r="E11" s="361"/>
      <c r="F11" s="86">
        <v>3.9</v>
      </c>
      <c r="G11" s="87">
        <v>1.3</v>
      </c>
      <c r="H11" s="87">
        <v>7.6</v>
      </c>
      <c r="I11" s="87">
        <v>1.4</v>
      </c>
      <c r="J11" s="87">
        <v>16.4</v>
      </c>
      <c r="K11" s="71"/>
      <c r="L11" s="364"/>
      <c r="M11" s="282" t="s">
        <v>226</v>
      </c>
      <c r="N11" s="282"/>
      <c r="O11" s="282"/>
      <c r="P11" s="282"/>
      <c r="Q11" s="321" t="s">
        <v>59</v>
      </c>
      <c r="R11" s="338"/>
      <c r="S11" s="36" t="s">
        <v>415</v>
      </c>
      <c r="T11" s="36" t="s">
        <v>415</v>
      </c>
      <c r="U11" s="36" t="s">
        <v>415</v>
      </c>
      <c r="V11" s="36">
        <v>2</v>
      </c>
      <c r="W11" s="36" t="s">
        <v>415</v>
      </c>
    </row>
    <row r="12" spans="1:23" ht="15" customHeight="1">
      <c r="A12" s="200"/>
      <c r="B12" s="31"/>
      <c r="C12" s="75"/>
      <c r="D12" s="31"/>
      <c r="E12" s="41"/>
      <c r="F12" s="33"/>
      <c r="G12" s="33"/>
      <c r="H12" s="33"/>
      <c r="I12" s="31"/>
      <c r="J12" s="31"/>
      <c r="K12" s="71"/>
      <c r="L12" s="364"/>
      <c r="M12" s="282"/>
      <c r="N12" s="282"/>
      <c r="O12" s="282"/>
      <c r="P12" s="282"/>
      <c r="Q12" s="321" t="s">
        <v>58</v>
      </c>
      <c r="R12" s="338"/>
      <c r="S12" s="36" t="s">
        <v>415</v>
      </c>
      <c r="T12" s="36" t="s">
        <v>415</v>
      </c>
      <c r="U12" s="36" t="s">
        <v>415</v>
      </c>
      <c r="V12" s="36">
        <v>3333</v>
      </c>
      <c r="W12" s="36" t="s">
        <v>415</v>
      </c>
    </row>
    <row r="13" spans="1:23" ht="15" customHeight="1">
      <c r="A13" s="371" t="s">
        <v>348</v>
      </c>
      <c r="B13" s="358" t="s">
        <v>2</v>
      </c>
      <c r="C13" s="362"/>
      <c r="D13" s="358" t="s">
        <v>62</v>
      </c>
      <c r="E13" s="359"/>
      <c r="F13" s="67">
        <v>34800</v>
      </c>
      <c r="G13" s="63">
        <v>25200</v>
      </c>
      <c r="H13" s="63">
        <v>38300</v>
      </c>
      <c r="I13" s="63">
        <v>4720</v>
      </c>
      <c r="J13" s="63">
        <v>46300</v>
      </c>
      <c r="K13" s="74"/>
      <c r="L13" s="364"/>
      <c r="M13" s="282" t="s">
        <v>227</v>
      </c>
      <c r="N13" s="282"/>
      <c r="O13" s="282"/>
      <c r="P13" s="282"/>
      <c r="Q13" s="350" t="s">
        <v>59</v>
      </c>
      <c r="R13" s="328"/>
      <c r="S13" s="36">
        <v>4</v>
      </c>
      <c r="T13" s="36" t="s">
        <v>415</v>
      </c>
      <c r="U13" s="36" t="s">
        <v>415</v>
      </c>
      <c r="V13" s="36" t="s">
        <v>415</v>
      </c>
      <c r="W13" s="36" t="s">
        <v>415</v>
      </c>
    </row>
    <row r="14" spans="1:23" ht="15" customHeight="1">
      <c r="A14" s="371"/>
      <c r="B14" s="358"/>
      <c r="C14" s="362"/>
      <c r="D14" s="358" t="s">
        <v>61</v>
      </c>
      <c r="E14" s="359"/>
      <c r="F14" s="67">
        <v>5280</v>
      </c>
      <c r="G14" s="63">
        <v>1310</v>
      </c>
      <c r="H14" s="63">
        <v>9120</v>
      </c>
      <c r="I14" s="63">
        <v>970</v>
      </c>
      <c r="J14" s="63">
        <v>22600</v>
      </c>
      <c r="K14" s="74"/>
      <c r="L14" s="364"/>
      <c r="M14" s="282"/>
      <c r="N14" s="282"/>
      <c r="O14" s="282"/>
      <c r="P14" s="282"/>
      <c r="Q14" s="351" t="s">
        <v>58</v>
      </c>
      <c r="R14" s="334"/>
      <c r="S14" s="36">
        <v>28848</v>
      </c>
      <c r="T14" s="36" t="s">
        <v>415</v>
      </c>
      <c r="U14" s="36" t="s">
        <v>415</v>
      </c>
      <c r="V14" s="36" t="s">
        <v>415</v>
      </c>
      <c r="W14" s="36" t="s">
        <v>415</v>
      </c>
    </row>
    <row r="15" spans="1:23" ht="15" customHeight="1">
      <c r="A15" s="371"/>
      <c r="B15" s="358" t="s">
        <v>78</v>
      </c>
      <c r="C15" s="362"/>
      <c r="D15" s="358" t="s">
        <v>62</v>
      </c>
      <c r="E15" s="359"/>
      <c r="F15" s="72">
        <v>13500</v>
      </c>
      <c r="G15" s="36">
        <v>4790</v>
      </c>
      <c r="H15" s="36">
        <v>4880</v>
      </c>
      <c r="I15" s="36">
        <v>4660</v>
      </c>
      <c r="J15" s="36">
        <v>12000</v>
      </c>
      <c r="K15" s="71"/>
      <c r="L15" s="364"/>
      <c r="M15" s="320" t="s">
        <v>77</v>
      </c>
      <c r="N15" s="320"/>
      <c r="O15" s="320"/>
      <c r="P15" s="320"/>
      <c r="Q15" s="321" t="s">
        <v>59</v>
      </c>
      <c r="R15" s="338"/>
      <c r="S15" s="36" t="s">
        <v>415</v>
      </c>
      <c r="T15" s="36" t="s">
        <v>415</v>
      </c>
      <c r="U15" s="36">
        <v>3</v>
      </c>
      <c r="V15" s="36" t="s">
        <v>415</v>
      </c>
      <c r="W15" s="36" t="s">
        <v>415</v>
      </c>
    </row>
    <row r="16" spans="1:23" ht="15" customHeight="1">
      <c r="A16" s="371"/>
      <c r="B16" s="358"/>
      <c r="C16" s="362"/>
      <c r="D16" s="358" t="s">
        <v>61</v>
      </c>
      <c r="E16" s="359"/>
      <c r="F16" s="72">
        <v>3910</v>
      </c>
      <c r="G16" s="36">
        <v>429</v>
      </c>
      <c r="H16" s="36">
        <v>1340</v>
      </c>
      <c r="I16" s="36">
        <v>923</v>
      </c>
      <c r="J16" s="36">
        <v>6010</v>
      </c>
      <c r="K16" s="71"/>
      <c r="L16" s="364"/>
      <c r="M16" s="320"/>
      <c r="N16" s="320"/>
      <c r="O16" s="320"/>
      <c r="P16" s="320"/>
      <c r="Q16" s="321" t="s">
        <v>58</v>
      </c>
      <c r="R16" s="338"/>
      <c r="S16" s="36" t="s">
        <v>415</v>
      </c>
      <c r="T16" s="36" t="s">
        <v>415</v>
      </c>
      <c r="U16" s="36">
        <v>1705</v>
      </c>
      <c r="V16" s="36" t="s">
        <v>415</v>
      </c>
      <c r="W16" s="36" t="s">
        <v>415</v>
      </c>
    </row>
    <row r="17" spans="1:23" ht="15" customHeight="1">
      <c r="A17" s="371"/>
      <c r="B17" s="358" t="s">
        <v>76</v>
      </c>
      <c r="C17" s="362"/>
      <c r="D17" s="358" t="s">
        <v>62</v>
      </c>
      <c r="E17" s="359"/>
      <c r="F17" s="72">
        <v>20</v>
      </c>
      <c r="G17" s="36">
        <v>109</v>
      </c>
      <c r="H17" s="36">
        <v>48</v>
      </c>
      <c r="I17" s="36">
        <v>60</v>
      </c>
      <c r="J17" s="36" t="s">
        <v>415</v>
      </c>
      <c r="K17" s="71"/>
      <c r="L17" s="364"/>
      <c r="M17" s="282" t="s">
        <v>188</v>
      </c>
      <c r="N17" s="282"/>
      <c r="O17" s="282"/>
      <c r="P17" s="282"/>
      <c r="Q17" s="350" t="s">
        <v>59</v>
      </c>
      <c r="R17" s="328"/>
      <c r="S17" s="36">
        <v>9</v>
      </c>
      <c r="T17" s="36">
        <v>9</v>
      </c>
      <c r="U17" s="36">
        <v>22</v>
      </c>
      <c r="V17" s="36">
        <v>6</v>
      </c>
      <c r="W17" s="36">
        <v>9</v>
      </c>
    </row>
    <row r="18" spans="1:23" ht="15" customHeight="1">
      <c r="A18" s="371"/>
      <c r="B18" s="358"/>
      <c r="C18" s="362"/>
      <c r="D18" s="358" t="s">
        <v>61</v>
      </c>
      <c r="E18" s="359"/>
      <c r="F18" s="72">
        <v>23</v>
      </c>
      <c r="G18" s="36">
        <v>36</v>
      </c>
      <c r="H18" s="36">
        <v>8</v>
      </c>
      <c r="I18" s="36">
        <v>46</v>
      </c>
      <c r="J18" s="36" t="s">
        <v>415</v>
      </c>
      <c r="K18" s="71"/>
      <c r="L18" s="364"/>
      <c r="M18" s="282"/>
      <c r="N18" s="282"/>
      <c r="O18" s="282"/>
      <c r="P18" s="282"/>
      <c r="Q18" s="351" t="s">
        <v>58</v>
      </c>
      <c r="R18" s="334"/>
      <c r="S18" s="36">
        <v>6734</v>
      </c>
      <c r="T18" s="36">
        <v>14521</v>
      </c>
      <c r="U18" s="36">
        <v>67727</v>
      </c>
      <c r="V18" s="36">
        <v>4455</v>
      </c>
      <c r="W18" s="36">
        <v>11620</v>
      </c>
    </row>
    <row r="19" spans="1:23" ht="15" customHeight="1">
      <c r="A19" s="371"/>
      <c r="B19" s="358" t="s">
        <v>75</v>
      </c>
      <c r="C19" s="362"/>
      <c r="D19" s="358" t="s">
        <v>62</v>
      </c>
      <c r="E19" s="359"/>
      <c r="F19" s="36" t="s">
        <v>415</v>
      </c>
      <c r="G19" s="36" t="s">
        <v>415</v>
      </c>
      <c r="H19" s="36" t="s">
        <v>415</v>
      </c>
      <c r="I19" s="36" t="s">
        <v>415</v>
      </c>
      <c r="J19" s="36" t="s">
        <v>415</v>
      </c>
      <c r="K19" s="71"/>
      <c r="L19" s="364"/>
      <c r="M19" s="282" t="s">
        <v>189</v>
      </c>
      <c r="N19" s="282"/>
      <c r="O19" s="282"/>
      <c r="P19" s="282"/>
      <c r="Q19" s="321" t="s">
        <v>59</v>
      </c>
      <c r="R19" s="338"/>
      <c r="S19" s="36" t="s">
        <v>415</v>
      </c>
      <c r="T19" s="36" t="s">
        <v>415</v>
      </c>
      <c r="U19" s="36">
        <v>3</v>
      </c>
      <c r="V19" s="36">
        <v>1</v>
      </c>
      <c r="W19" s="36">
        <v>1</v>
      </c>
    </row>
    <row r="20" spans="1:23" ht="15" customHeight="1">
      <c r="A20" s="371"/>
      <c r="B20" s="358"/>
      <c r="C20" s="362"/>
      <c r="D20" s="358" t="s">
        <v>61</v>
      </c>
      <c r="E20" s="359"/>
      <c r="F20" s="36" t="s">
        <v>415</v>
      </c>
      <c r="G20" s="36" t="s">
        <v>415</v>
      </c>
      <c r="H20" s="36" t="s">
        <v>415</v>
      </c>
      <c r="I20" s="36" t="s">
        <v>415</v>
      </c>
      <c r="J20" s="36" t="s">
        <v>415</v>
      </c>
      <c r="K20" s="71"/>
      <c r="L20" s="365"/>
      <c r="M20" s="282"/>
      <c r="N20" s="282"/>
      <c r="O20" s="282"/>
      <c r="P20" s="282"/>
      <c r="Q20" s="321" t="s">
        <v>58</v>
      </c>
      <c r="R20" s="338"/>
      <c r="S20" s="36" t="s">
        <v>415</v>
      </c>
      <c r="T20" s="36" t="s">
        <v>415</v>
      </c>
      <c r="U20" s="36">
        <v>1426</v>
      </c>
      <c r="V20" s="36">
        <v>5253</v>
      </c>
      <c r="W20" s="36">
        <v>1875</v>
      </c>
    </row>
    <row r="21" spans="1:23" ht="15" customHeight="1">
      <c r="A21" s="371"/>
      <c r="B21" s="358" t="s">
        <v>65</v>
      </c>
      <c r="C21" s="362"/>
      <c r="D21" s="358" t="s">
        <v>62</v>
      </c>
      <c r="E21" s="359"/>
      <c r="F21" s="72">
        <v>21300</v>
      </c>
      <c r="G21" s="36">
        <v>20300</v>
      </c>
      <c r="H21" s="36">
        <v>33400</v>
      </c>
      <c r="I21" s="36">
        <v>1</v>
      </c>
      <c r="J21" s="36">
        <v>34300</v>
      </c>
      <c r="K21" s="71"/>
      <c r="L21" s="42"/>
      <c r="M21" s="282" t="s">
        <v>190</v>
      </c>
      <c r="N21" s="282"/>
      <c r="O21" s="282"/>
      <c r="P21" s="282"/>
      <c r="Q21" s="350" t="s">
        <v>59</v>
      </c>
      <c r="R21" s="328"/>
      <c r="S21" s="36" t="s">
        <v>415</v>
      </c>
      <c r="T21" s="36" t="s">
        <v>415</v>
      </c>
      <c r="U21" s="36" t="s">
        <v>415</v>
      </c>
      <c r="V21" s="36" t="s">
        <v>415</v>
      </c>
      <c r="W21" s="36">
        <v>2</v>
      </c>
    </row>
    <row r="22" spans="1:23" ht="15" customHeight="1">
      <c r="A22" s="371"/>
      <c r="B22" s="358"/>
      <c r="C22" s="362"/>
      <c r="D22" s="358" t="s">
        <v>61</v>
      </c>
      <c r="E22" s="359"/>
      <c r="F22" s="72">
        <v>1350</v>
      </c>
      <c r="G22" s="36">
        <v>849</v>
      </c>
      <c r="H22" s="36">
        <v>7780</v>
      </c>
      <c r="I22" s="36">
        <v>1</v>
      </c>
      <c r="J22" s="36">
        <v>16600</v>
      </c>
      <c r="K22" s="71"/>
      <c r="L22" s="45"/>
      <c r="M22" s="282"/>
      <c r="N22" s="282"/>
      <c r="O22" s="282"/>
      <c r="P22" s="282"/>
      <c r="Q22" s="351" t="s">
        <v>58</v>
      </c>
      <c r="R22" s="334"/>
      <c r="S22" s="36" t="s">
        <v>415</v>
      </c>
      <c r="T22" s="36" t="s">
        <v>415</v>
      </c>
      <c r="U22" s="36" t="s">
        <v>415</v>
      </c>
      <c r="V22" s="36" t="s">
        <v>415</v>
      </c>
      <c r="W22" s="36">
        <v>1465</v>
      </c>
    </row>
    <row r="23" spans="1:23" ht="15" customHeight="1">
      <c r="A23" s="371"/>
      <c r="B23" s="30"/>
      <c r="C23" s="42"/>
      <c r="D23" s="30"/>
      <c r="E23" s="40"/>
      <c r="F23" s="60"/>
      <c r="G23" s="32"/>
      <c r="H23" s="61"/>
      <c r="I23" s="61"/>
      <c r="J23" s="61"/>
      <c r="K23" s="71"/>
      <c r="L23" s="380" t="s">
        <v>423</v>
      </c>
      <c r="M23" s="353" t="s">
        <v>193</v>
      </c>
      <c r="N23" s="354"/>
      <c r="O23" s="354"/>
      <c r="P23" s="354"/>
      <c r="Q23" s="354"/>
      <c r="R23" s="355"/>
      <c r="S23" s="72">
        <v>6364507</v>
      </c>
      <c r="T23" s="36">
        <v>4630866</v>
      </c>
      <c r="U23" s="36">
        <v>6880499</v>
      </c>
      <c r="V23" s="36">
        <v>3231785</v>
      </c>
      <c r="W23" s="36">
        <v>6752863</v>
      </c>
    </row>
    <row r="24" spans="1:23" ht="15" customHeight="1">
      <c r="A24" s="372"/>
      <c r="B24" s="44"/>
      <c r="C24" s="45"/>
      <c r="D24" s="44"/>
      <c r="E24" s="46"/>
      <c r="F24" s="60"/>
      <c r="G24" s="32"/>
      <c r="H24" s="61"/>
      <c r="I24" s="61"/>
      <c r="J24" s="61"/>
      <c r="K24" s="71"/>
      <c r="L24" s="381"/>
      <c r="M24" s="357" t="s">
        <v>73</v>
      </c>
      <c r="N24" s="357"/>
      <c r="O24" s="321" t="s">
        <v>194</v>
      </c>
      <c r="P24" s="321"/>
      <c r="Q24" s="321"/>
      <c r="R24" s="338"/>
      <c r="S24" s="72">
        <v>3858993</v>
      </c>
      <c r="T24" s="36">
        <v>3087603</v>
      </c>
      <c r="U24" s="36">
        <v>3625952</v>
      </c>
      <c r="V24" s="36">
        <v>2100093</v>
      </c>
      <c r="W24" s="36">
        <v>4241800</v>
      </c>
    </row>
    <row r="25" spans="1:23" ht="15" customHeight="1">
      <c r="A25" s="387" t="s">
        <v>72</v>
      </c>
      <c r="B25" s="31"/>
      <c r="C25" s="43"/>
      <c r="D25" s="31"/>
      <c r="E25" s="41"/>
      <c r="F25" s="62"/>
      <c r="G25" s="31"/>
      <c r="H25" s="31"/>
      <c r="I25" s="31"/>
      <c r="J25" s="31"/>
      <c r="K25" s="71"/>
      <c r="L25" s="381"/>
      <c r="M25" s="349"/>
      <c r="N25" s="349"/>
      <c r="O25" s="282" t="s">
        <v>228</v>
      </c>
      <c r="P25" s="282"/>
      <c r="Q25" s="350" t="s">
        <v>59</v>
      </c>
      <c r="R25" s="328"/>
      <c r="S25" s="36">
        <v>267</v>
      </c>
      <c r="T25" s="36">
        <v>215</v>
      </c>
      <c r="U25" s="36">
        <v>264</v>
      </c>
      <c r="V25" s="36">
        <v>64</v>
      </c>
      <c r="W25" s="36">
        <v>194</v>
      </c>
    </row>
    <row r="26" spans="1:23" ht="15" customHeight="1">
      <c r="A26" s="371"/>
      <c r="B26" s="31"/>
      <c r="C26" s="43"/>
      <c r="D26" s="31"/>
      <c r="E26" s="41"/>
      <c r="F26" s="62"/>
      <c r="G26" s="31"/>
      <c r="H26" s="31"/>
      <c r="I26" s="31"/>
      <c r="J26" s="31"/>
      <c r="K26" s="71"/>
      <c r="L26" s="381"/>
      <c r="M26" s="349"/>
      <c r="N26" s="349"/>
      <c r="O26" s="282"/>
      <c r="P26" s="282"/>
      <c r="Q26" s="351" t="s">
        <v>58</v>
      </c>
      <c r="R26" s="334"/>
      <c r="S26" s="36">
        <v>2560441</v>
      </c>
      <c r="T26" s="36">
        <v>2115370</v>
      </c>
      <c r="U26" s="36">
        <v>2396192</v>
      </c>
      <c r="V26" s="36">
        <v>799667</v>
      </c>
      <c r="W26" s="36">
        <v>1872752</v>
      </c>
    </row>
    <row r="27" spans="1:23" ht="15" customHeight="1">
      <c r="A27" s="371"/>
      <c r="B27" s="358" t="s">
        <v>2</v>
      </c>
      <c r="C27" s="362"/>
      <c r="D27" s="358" t="s">
        <v>62</v>
      </c>
      <c r="E27" s="359"/>
      <c r="F27" s="67">
        <v>11400</v>
      </c>
      <c r="G27" s="63">
        <v>3390</v>
      </c>
      <c r="H27" s="63">
        <v>12700</v>
      </c>
      <c r="I27" s="63">
        <v>8440</v>
      </c>
      <c r="J27" s="63">
        <v>16600</v>
      </c>
      <c r="K27" s="74"/>
      <c r="L27" s="381"/>
      <c r="M27" s="349"/>
      <c r="N27" s="349"/>
      <c r="O27" s="282" t="s">
        <v>229</v>
      </c>
      <c r="P27" s="282"/>
      <c r="Q27" s="321" t="s">
        <v>59</v>
      </c>
      <c r="R27" s="338"/>
      <c r="S27" s="72">
        <v>4</v>
      </c>
      <c r="T27" s="36">
        <v>6</v>
      </c>
      <c r="U27" s="36">
        <v>5</v>
      </c>
      <c r="V27" s="36">
        <v>12</v>
      </c>
      <c r="W27" s="36">
        <v>15</v>
      </c>
    </row>
    <row r="28" spans="1:23" ht="15" customHeight="1">
      <c r="A28" s="371"/>
      <c r="B28" s="358"/>
      <c r="C28" s="362"/>
      <c r="D28" s="358" t="s">
        <v>61</v>
      </c>
      <c r="E28" s="359"/>
      <c r="F28" s="67">
        <v>919</v>
      </c>
      <c r="G28" s="63">
        <v>530</v>
      </c>
      <c r="H28" s="63">
        <v>3060</v>
      </c>
      <c r="I28" s="63">
        <v>1290</v>
      </c>
      <c r="J28" s="63">
        <v>5280</v>
      </c>
      <c r="K28" s="74"/>
      <c r="L28" s="381"/>
      <c r="M28" s="349"/>
      <c r="N28" s="349"/>
      <c r="O28" s="282"/>
      <c r="P28" s="282"/>
      <c r="Q28" s="351" t="s">
        <v>58</v>
      </c>
      <c r="R28" s="356"/>
      <c r="S28" s="72">
        <v>371181</v>
      </c>
      <c r="T28" s="36">
        <v>343671</v>
      </c>
      <c r="U28" s="36">
        <v>82114</v>
      </c>
      <c r="V28" s="36">
        <v>848137</v>
      </c>
      <c r="W28" s="36">
        <v>638651</v>
      </c>
    </row>
    <row r="29" spans="1:23" ht="15" customHeight="1">
      <c r="A29" s="371"/>
      <c r="B29" s="358" t="s">
        <v>74</v>
      </c>
      <c r="C29" s="362"/>
      <c r="D29" s="358" t="s">
        <v>62</v>
      </c>
      <c r="E29" s="359"/>
      <c r="F29" s="72">
        <v>6000</v>
      </c>
      <c r="G29" s="36">
        <v>1310</v>
      </c>
      <c r="H29" s="36">
        <v>4420</v>
      </c>
      <c r="I29" s="36">
        <v>2140</v>
      </c>
      <c r="J29" s="36">
        <v>11800</v>
      </c>
      <c r="K29" s="71"/>
      <c r="L29" s="381"/>
      <c r="M29" s="349"/>
      <c r="N29" s="349"/>
      <c r="O29" s="282" t="s">
        <v>256</v>
      </c>
      <c r="P29" s="282"/>
      <c r="Q29" s="321" t="s">
        <v>59</v>
      </c>
      <c r="R29" s="338"/>
      <c r="S29" s="72">
        <v>2</v>
      </c>
      <c r="T29" s="36">
        <v>7</v>
      </c>
      <c r="U29" s="36">
        <v>6</v>
      </c>
      <c r="V29" s="36">
        <v>1</v>
      </c>
      <c r="W29" s="36">
        <v>8</v>
      </c>
    </row>
    <row r="30" spans="1:23" ht="15" customHeight="1">
      <c r="A30" s="371"/>
      <c r="B30" s="358"/>
      <c r="C30" s="362"/>
      <c r="D30" s="358" t="s">
        <v>61</v>
      </c>
      <c r="E30" s="359"/>
      <c r="F30" s="72">
        <v>470</v>
      </c>
      <c r="G30" s="36">
        <v>264</v>
      </c>
      <c r="H30" s="36">
        <v>945</v>
      </c>
      <c r="I30" s="36">
        <v>461</v>
      </c>
      <c r="J30" s="36">
        <v>4650</v>
      </c>
      <c r="K30" s="71"/>
      <c r="L30" s="381"/>
      <c r="M30" s="349"/>
      <c r="N30" s="349"/>
      <c r="O30" s="282"/>
      <c r="P30" s="282"/>
      <c r="Q30" s="351" t="s">
        <v>58</v>
      </c>
      <c r="R30" s="356"/>
      <c r="S30" s="72">
        <v>8833</v>
      </c>
      <c r="T30" s="36">
        <v>77262</v>
      </c>
      <c r="U30" s="36">
        <v>53952</v>
      </c>
      <c r="V30" s="36">
        <v>94465</v>
      </c>
      <c r="W30" s="36">
        <v>83735</v>
      </c>
    </row>
    <row r="31" spans="1:23" ht="15" customHeight="1">
      <c r="A31" s="371"/>
      <c r="B31" s="358" t="s">
        <v>71</v>
      </c>
      <c r="C31" s="362"/>
      <c r="D31" s="358" t="s">
        <v>62</v>
      </c>
      <c r="E31" s="359"/>
      <c r="F31" s="72">
        <v>5340</v>
      </c>
      <c r="G31" s="36">
        <v>2070</v>
      </c>
      <c r="H31" s="36">
        <v>7440</v>
      </c>
      <c r="I31" s="36">
        <v>6150</v>
      </c>
      <c r="J31" s="36">
        <v>2850</v>
      </c>
      <c r="K31" s="71"/>
      <c r="L31" s="381"/>
      <c r="M31" s="349"/>
      <c r="N31" s="349"/>
      <c r="O31" s="320" t="s">
        <v>70</v>
      </c>
      <c r="P31" s="320"/>
      <c r="Q31" s="321" t="s">
        <v>59</v>
      </c>
      <c r="R31" s="338"/>
      <c r="S31" s="72">
        <v>2</v>
      </c>
      <c r="T31" s="36">
        <v>1</v>
      </c>
      <c r="U31" s="36" t="s">
        <v>415</v>
      </c>
      <c r="V31" s="36" t="s">
        <v>415</v>
      </c>
      <c r="W31" s="36">
        <v>1</v>
      </c>
    </row>
    <row r="32" spans="1:23" ht="15" customHeight="1">
      <c r="A32" s="371"/>
      <c r="B32" s="358"/>
      <c r="C32" s="362"/>
      <c r="D32" s="358" t="s">
        <v>61</v>
      </c>
      <c r="E32" s="359"/>
      <c r="F32" s="72">
        <v>432</v>
      </c>
      <c r="G32" s="36">
        <v>266</v>
      </c>
      <c r="H32" s="36">
        <v>1760</v>
      </c>
      <c r="I32" s="36">
        <v>816</v>
      </c>
      <c r="J32" s="36">
        <v>372</v>
      </c>
      <c r="K32" s="71"/>
      <c r="L32" s="381"/>
      <c r="M32" s="349"/>
      <c r="N32" s="349"/>
      <c r="O32" s="320"/>
      <c r="P32" s="320"/>
      <c r="Q32" s="351" t="s">
        <v>58</v>
      </c>
      <c r="R32" s="356"/>
      <c r="S32" s="72">
        <v>17599</v>
      </c>
      <c r="T32" s="36">
        <v>1506</v>
      </c>
      <c r="U32" s="36" t="s">
        <v>415</v>
      </c>
      <c r="V32" s="36" t="s">
        <v>415</v>
      </c>
      <c r="W32" s="36">
        <v>2549</v>
      </c>
    </row>
    <row r="33" spans="1:23" ht="15" customHeight="1">
      <c r="A33" s="371"/>
      <c r="B33" s="358" t="s">
        <v>65</v>
      </c>
      <c r="C33" s="362"/>
      <c r="D33" s="358" t="s">
        <v>62</v>
      </c>
      <c r="E33" s="359"/>
      <c r="F33" s="72">
        <v>101</v>
      </c>
      <c r="G33" s="36">
        <v>12</v>
      </c>
      <c r="H33" s="36">
        <v>835</v>
      </c>
      <c r="I33" s="36">
        <v>147</v>
      </c>
      <c r="J33" s="36">
        <v>1930</v>
      </c>
      <c r="K33" s="71"/>
      <c r="L33" s="381"/>
      <c r="M33" s="349"/>
      <c r="N33" s="349"/>
      <c r="O33" s="320" t="s">
        <v>69</v>
      </c>
      <c r="P33" s="320"/>
      <c r="Q33" s="321" t="s">
        <v>59</v>
      </c>
      <c r="R33" s="338"/>
      <c r="S33" s="72">
        <v>2</v>
      </c>
      <c r="T33" s="36" t="s">
        <v>415</v>
      </c>
      <c r="U33" s="36">
        <v>2</v>
      </c>
      <c r="V33" s="36" t="s">
        <v>415</v>
      </c>
      <c r="W33" s="36">
        <v>1</v>
      </c>
    </row>
    <row r="34" spans="1:23" ht="15" customHeight="1">
      <c r="A34" s="371"/>
      <c r="B34" s="358"/>
      <c r="C34" s="362"/>
      <c r="D34" s="358" t="s">
        <v>61</v>
      </c>
      <c r="E34" s="359"/>
      <c r="F34" s="72">
        <v>17</v>
      </c>
      <c r="G34" s="36">
        <v>0</v>
      </c>
      <c r="H34" s="36">
        <v>359</v>
      </c>
      <c r="I34" s="36">
        <v>13</v>
      </c>
      <c r="J34" s="36">
        <v>261</v>
      </c>
      <c r="K34" s="71"/>
      <c r="L34" s="381"/>
      <c r="M34" s="349"/>
      <c r="N34" s="349"/>
      <c r="O34" s="320"/>
      <c r="P34" s="320"/>
      <c r="Q34" s="351" t="s">
        <v>58</v>
      </c>
      <c r="R34" s="356"/>
      <c r="S34" s="72">
        <v>7893</v>
      </c>
      <c r="T34" s="36" t="s">
        <v>415</v>
      </c>
      <c r="U34" s="36">
        <v>20907</v>
      </c>
      <c r="V34" s="36" t="s">
        <v>415</v>
      </c>
      <c r="W34" s="36">
        <v>18909</v>
      </c>
    </row>
    <row r="35" spans="1:23" ht="15" customHeight="1">
      <c r="A35" s="371"/>
      <c r="B35" s="30"/>
      <c r="C35" s="42"/>
      <c r="D35" s="30"/>
      <c r="E35" s="40"/>
      <c r="F35" s="60"/>
      <c r="G35" s="32"/>
      <c r="H35" s="61"/>
      <c r="I35" s="61"/>
      <c r="J35" s="61"/>
      <c r="K35" s="71"/>
      <c r="L35" s="381"/>
      <c r="M35" s="349"/>
      <c r="N35" s="349"/>
      <c r="O35" s="282" t="s">
        <v>191</v>
      </c>
      <c r="P35" s="282"/>
      <c r="Q35" s="321" t="s">
        <v>59</v>
      </c>
      <c r="R35" s="338"/>
      <c r="S35" s="72">
        <v>180</v>
      </c>
      <c r="T35" s="36">
        <v>132</v>
      </c>
      <c r="U35" s="36">
        <v>215</v>
      </c>
      <c r="V35" s="36">
        <v>71</v>
      </c>
      <c r="W35" s="36">
        <v>183</v>
      </c>
    </row>
    <row r="36" spans="1:23" ht="15" customHeight="1">
      <c r="A36" s="372"/>
      <c r="B36" s="44"/>
      <c r="C36" s="45"/>
      <c r="D36" s="44"/>
      <c r="E36" s="46"/>
      <c r="F36" s="60"/>
      <c r="G36" s="32"/>
      <c r="H36" s="61"/>
      <c r="I36" s="61"/>
      <c r="J36" s="61"/>
      <c r="K36" s="71"/>
      <c r="L36" s="381"/>
      <c r="M36" s="349"/>
      <c r="N36" s="349"/>
      <c r="O36" s="282"/>
      <c r="P36" s="282"/>
      <c r="Q36" s="351" t="s">
        <v>58</v>
      </c>
      <c r="R36" s="356"/>
      <c r="S36" s="72">
        <v>889083</v>
      </c>
      <c r="T36" s="36">
        <v>549794</v>
      </c>
      <c r="U36" s="36">
        <v>1072787</v>
      </c>
      <c r="V36" s="36">
        <v>357824</v>
      </c>
      <c r="W36" s="36">
        <v>1625204</v>
      </c>
    </row>
    <row r="37" spans="1:23" ht="15" customHeight="1">
      <c r="A37" s="387" t="s">
        <v>67</v>
      </c>
      <c r="B37" s="31"/>
      <c r="C37" s="43"/>
      <c r="D37" s="31"/>
      <c r="E37" s="41"/>
      <c r="F37" s="62"/>
      <c r="G37" s="31"/>
      <c r="H37" s="31"/>
      <c r="I37" s="31"/>
      <c r="J37" s="31"/>
      <c r="K37" s="71"/>
      <c r="L37" s="381"/>
      <c r="M37" s="349"/>
      <c r="N37" s="349"/>
      <c r="O37" s="282" t="s">
        <v>192</v>
      </c>
      <c r="P37" s="282"/>
      <c r="Q37" s="321" t="s">
        <v>59</v>
      </c>
      <c r="R37" s="338"/>
      <c r="S37" s="72">
        <v>2</v>
      </c>
      <c r="T37" s="36" t="s">
        <v>415</v>
      </c>
      <c r="U37" s="36" t="s">
        <v>415</v>
      </c>
      <c r="V37" s="36" t="s">
        <v>415</v>
      </c>
      <c r="W37" s="36" t="s">
        <v>415</v>
      </c>
    </row>
    <row r="38" spans="1:23" ht="15" customHeight="1">
      <c r="A38" s="371"/>
      <c r="B38" s="31"/>
      <c r="C38" s="43"/>
      <c r="D38" s="31"/>
      <c r="E38" s="41"/>
      <c r="F38" s="62"/>
      <c r="G38" s="31"/>
      <c r="H38" s="31"/>
      <c r="I38" s="31"/>
      <c r="J38" s="31"/>
      <c r="K38" s="71"/>
      <c r="L38" s="381"/>
      <c r="M38" s="349"/>
      <c r="N38" s="349"/>
      <c r="O38" s="282"/>
      <c r="P38" s="282"/>
      <c r="Q38" s="321" t="s">
        <v>58</v>
      </c>
      <c r="R38" s="338"/>
      <c r="S38" s="72">
        <v>3963</v>
      </c>
      <c r="T38" s="36" t="s">
        <v>415</v>
      </c>
      <c r="U38" s="36" t="s">
        <v>415</v>
      </c>
      <c r="V38" s="36" t="s">
        <v>415</v>
      </c>
      <c r="W38" s="36" t="s">
        <v>415</v>
      </c>
    </row>
    <row r="39" spans="1:23" ht="15" customHeight="1">
      <c r="A39" s="371"/>
      <c r="B39" s="358" t="s">
        <v>2</v>
      </c>
      <c r="C39" s="362"/>
      <c r="D39" s="358" t="s">
        <v>62</v>
      </c>
      <c r="E39" s="359"/>
      <c r="F39" s="67">
        <v>11900</v>
      </c>
      <c r="G39" s="63">
        <v>5110</v>
      </c>
      <c r="H39" s="63">
        <v>7100</v>
      </c>
      <c r="I39" s="63">
        <v>3940</v>
      </c>
      <c r="J39" s="63">
        <v>3610</v>
      </c>
      <c r="K39" s="74"/>
      <c r="L39" s="381"/>
      <c r="M39" s="349" t="s">
        <v>64</v>
      </c>
      <c r="N39" s="349"/>
      <c r="O39" s="353" t="s">
        <v>194</v>
      </c>
      <c r="P39" s="354"/>
      <c r="Q39" s="354"/>
      <c r="R39" s="355"/>
      <c r="S39" s="72">
        <v>2505514</v>
      </c>
      <c r="T39" s="36">
        <v>1543263</v>
      </c>
      <c r="U39" s="36">
        <v>3254547</v>
      </c>
      <c r="V39" s="36">
        <v>1131692</v>
      </c>
      <c r="W39" s="36">
        <v>2511063</v>
      </c>
    </row>
    <row r="40" spans="1:23" ht="15" customHeight="1">
      <c r="A40" s="371"/>
      <c r="B40" s="358"/>
      <c r="C40" s="362"/>
      <c r="D40" s="358" t="s">
        <v>61</v>
      </c>
      <c r="E40" s="359"/>
      <c r="F40" s="67">
        <v>282</v>
      </c>
      <c r="G40" s="63">
        <v>341</v>
      </c>
      <c r="H40" s="63">
        <v>422</v>
      </c>
      <c r="I40" s="63">
        <v>148</v>
      </c>
      <c r="J40" s="63">
        <v>198</v>
      </c>
      <c r="K40" s="74"/>
      <c r="L40" s="381"/>
      <c r="M40" s="349"/>
      <c r="N40" s="349"/>
      <c r="O40" s="352" t="s">
        <v>228</v>
      </c>
      <c r="P40" s="352"/>
      <c r="Q40" s="321" t="s">
        <v>59</v>
      </c>
      <c r="R40" s="338"/>
      <c r="S40" s="72">
        <v>336</v>
      </c>
      <c r="T40" s="36">
        <v>214</v>
      </c>
      <c r="U40" s="36">
        <v>261</v>
      </c>
      <c r="V40" s="36">
        <v>91</v>
      </c>
      <c r="W40" s="36">
        <v>157</v>
      </c>
    </row>
    <row r="41" spans="1:23" ht="15" customHeight="1">
      <c r="A41" s="371"/>
      <c r="B41" s="358" t="s">
        <v>68</v>
      </c>
      <c r="C41" s="362"/>
      <c r="D41" s="358" t="s">
        <v>62</v>
      </c>
      <c r="E41" s="359"/>
      <c r="F41" s="72">
        <v>5310</v>
      </c>
      <c r="G41" s="36">
        <v>299</v>
      </c>
      <c r="H41" s="36">
        <v>639</v>
      </c>
      <c r="I41" s="36">
        <v>311</v>
      </c>
      <c r="J41" s="36">
        <v>390</v>
      </c>
      <c r="K41" s="71"/>
      <c r="L41" s="381"/>
      <c r="M41" s="349"/>
      <c r="N41" s="349"/>
      <c r="O41" s="282"/>
      <c r="P41" s="282"/>
      <c r="Q41" s="333" t="s">
        <v>58</v>
      </c>
      <c r="R41" s="356"/>
      <c r="S41" s="72">
        <v>1609844</v>
      </c>
      <c r="T41" s="36">
        <v>1078964</v>
      </c>
      <c r="U41" s="36">
        <v>1495869</v>
      </c>
      <c r="V41" s="36">
        <v>595510</v>
      </c>
      <c r="W41" s="36">
        <v>894263</v>
      </c>
    </row>
    <row r="42" spans="1:23" ht="15" customHeight="1">
      <c r="A42" s="371"/>
      <c r="B42" s="358"/>
      <c r="C42" s="362"/>
      <c r="D42" s="358" t="s">
        <v>61</v>
      </c>
      <c r="E42" s="359"/>
      <c r="F42" s="72">
        <v>103</v>
      </c>
      <c r="G42" s="36">
        <v>19</v>
      </c>
      <c r="H42" s="36">
        <v>48</v>
      </c>
      <c r="I42" s="36">
        <v>23</v>
      </c>
      <c r="J42" s="36">
        <v>21</v>
      </c>
      <c r="K42" s="71"/>
      <c r="L42" s="381"/>
      <c r="M42" s="349"/>
      <c r="N42" s="349"/>
      <c r="O42" s="282" t="s">
        <v>229</v>
      </c>
      <c r="P42" s="282"/>
      <c r="Q42" s="321" t="s">
        <v>59</v>
      </c>
      <c r="R42" s="338"/>
      <c r="S42" s="36" t="s">
        <v>415</v>
      </c>
      <c r="T42" s="36" t="s">
        <v>415</v>
      </c>
      <c r="U42" s="36">
        <v>2</v>
      </c>
      <c r="V42" s="36" t="s">
        <v>415</v>
      </c>
      <c r="W42" s="36" t="s">
        <v>415</v>
      </c>
    </row>
    <row r="43" spans="1:23" ht="15" customHeight="1">
      <c r="A43" s="371"/>
      <c r="B43" s="358" t="s">
        <v>66</v>
      </c>
      <c r="C43" s="362"/>
      <c r="D43" s="358" t="s">
        <v>62</v>
      </c>
      <c r="E43" s="359"/>
      <c r="F43" s="72">
        <v>3300</v>
      </c>
      <c r="G43" s="36">
        <v>762</v>
      </c>
      <c r="H43" s="36">
        <v>1840</v>
      </c>
      <c r="I43" s="36">
        <v>1040</v>
      </c>
      <c r="J43" s="36">
        <v>661</v>
      </c>
      <c r="K43" s="71"/>
      <c r="L43" s="381"/>
      <c r="M43" s="349"/>
      <c r="N43" s="349"/>
      <c r="O43" s="282"/>
      <c r="P43" s="282"/>
      <c r="Q43" s="351" t="s">
        <v>58</v>
      </c>
      <c r="R43" s="356"/>
      <c r="S43" s="36" t="s">
        <v>415</v>
      </c>
      <c r="T43" s="36" t="s">
        <v>415</v>
      </c>
      <c r="U43" s="36">
        <v>6947</v>
      </c>
      <c r="V43" s="36" t="s">
        <v>415</v>
      </c>
      <c r="W43" s="36" t="s">
        <v>415</v>
      </c>
    </row>
    <row r="44" spans="1:23" ht="15" customHeight="1">
      <c r="A44" s="371"/>
      <c r="B44" s="358"/>
      <c r="C44" s="362"/>
      <c r="D44" s="358" t="s">
        <v>61</v>
      </c>
      <c r="E44" s="359"/>
      <c r="F44" s="72">
        <v>132</v>
      </c>
      <c r="G44" s="36">
        <v>125</v>
      </c>
      <c r="H44" s="36">
        <v>186</v>
      </c>
      <c r="I44" s="36">
        <v>77</v>
      </c>
      <c r="J44" s="36">
        <v>96</v>
      </c>
      <c r="K44" s="71"/>
      <c r="L44" s="381"/>
      <c r="M44" s="349"/>
      <c r="N44" s="349"/>
      <c r="O44" s="320" t="s">
        <v>69</v>
      </c>
      <c r="P44" s="320"/>
      <c r="Q44" s="321" t="s">
        <v>59</v>
      </c>
      <c r="R44" s="338"/>
      <c r="S44" s="36" t="s">
        <v>415</v>
      </c>
      <c r="T44" s="36" t="s">
        <v>415</v>
      </c>
      <c r="U44" s="36" t="s">
        <v>415</v>
      </c>
      <c r="V44" s="36" t="s">
        <v>415</v>
      </c>
      <c r="W44" s="36" t="s">
        <v>415</v>
      </c>
    </row>
    <row r="45" spans="1:23" ht="15" customHeight="1">
      <c r="A45" s="371"/>
      <c r="B45" s="358" t="s">
        <v>65</v>
      </c>
      <c r="C45" s="362"/>
      <c r="D45" s="358" t="s">
        <v>62</v>
      </c>
      <c r="E45" s="359"/>
      <c r="F45" s="72">
        <v>3310</v>
      </c>
      <c r="G45" s="36">
        <v>4050</v>
      </c>
      <c r="H45" s="36">
        <v>4610</v>
      </c>
      <c r="I45" s="36">
        <v>2590</v>
      </c>
      <c r="J45" s="36">
        <v>2560</v>
      </c>
      <c r="K45" s="71"/>
      <c r="L45" s="381"/>
      <c r="M45" s="349"/>
      <c r="N45" s="349"/>
      <c r="O45" s="320"/>
      <c r="P45" s="320"/>
      <c r="Q45" s="351" t="s">
        <v>58</v>
      </c>
      <c r="R45" s="356"/>
      <c r="S45" s="36" t="s">
        <v>415</v>
      </c>
      <c r="T45" s="36" t="s">
        <v>415</v>
      </c>
      <c r="U45" s="36" t="s">
        <v>415</v>
      </c>
      <c r="V45" s="36" t="s">
        <v>415</v>
      </c>
      <c r="W45" s="36" t="s">
        <v>415</v>
      </c>
    </row>
    <row r="46" spans="1:23" ht="15" customHeight="1">
      <c r="A46" s="371"/>
      <c r="B46" s="358"/>
      <c r="C46" s="362"/>
      <c r="D46" s="358" t="s">
        <v>61</v>
      </c>
      <c r="E46" s="359"/>
      <c r="F46" s="72">
        <v>47</v>
      </c>
      <c r="G46" s="36">
        <v>197</v>
      </c>
      <c r="H46" s="36">
        <v>188</v>
      </c>
      <c r="I46" s="36">
        <v>48</v>
      </c>
      <c r="J46" s="36">
        <v>81</v>
      </c>
      <c r="K46" s="71"/>
      <c r="L46" s="381"/>
      <c r="M46" s="349"/>
      <c r="N46" s="349"/>
      <c r="O46" s="282" t="s">
        <v>191</v>
      </c>
      <c r="P46" s="282"/>
      <c r="Q46" s="321" t="s">
        <v>59</v>
      </c>
      <c r="R46" s="338"/>
      <c r="S46" s="72">
        <v>287</v>
      </c>
      <c r="T46" s="36">
        <v>151</v>
      </c>
      <c r="U46" s="36">
        <v>436</v>
      </c>
      <c r="V46" s="36">
        <v>129</v>
      </c>
      <c r="W46" s="36">
        <v>282</v>
      </c>
    </row>
    <row r="47" spans="1:23" ht="15" customHeight="1">
      <c r="A47" s="372"/>
      <c r="B47" s="44"/>
      <c r="C47" s="49"/>
      <c r="D47" s="47"/>
      <c r="E47" s="48"/>
      <c r="F47" s="62"/>
      <c r="G47" s="31"/>
      <c r="H47" s="31"/>
      <c r="I47" s="31"/>
      <c r="J47" s="63"/>
      <c r="K47" s="71"/>
      <c r="L47" s="381"/>
      <c r="M47" s="349"/>
      <c r="N47" s="349"/>
      <c r="O47" s="282"/>
      <c r="P47" s="282"/>
      <c r="Q47" s="351" t="s">
        <v>58</v>
      </c>
      <c r="R47" s="356"/>
      <c r="S47" s="72">
        <v>891876</v>
      </c>
      <c r="T47" s="36">
        <v>464299</v>
      </c>
      <c r="U47" s="36">
        <v>1742720</v>
      </c>
      <c r="V47" s="36">
        <v>536182</v>
      </c>
      <c r="W47" s="36">
        <v>1543116</v>
      </c>
    </row>
    <row r="48" spans="1:23" ht="15" customHeight="1">
      <c r="A48" s="259" t="s">
        <v>63</v>
      </c>
      <c r="B48" s="384"/>
      <c r="C48" s="384"/>
      <c r="D48" s="358" t="s">
        <v>62</v>
      </c>
      <c r="E48" s="359"/>
      <c r="F48" s="67">
        <v>3110</v>
      </c>
      <c r="G48" s="63">
        <v>365</v>
      </c>
      <c r="H48" s="63">
        <v>413</v>
      </c>
      <c r="I48" s="63">
        <v>258</v>
      </c>
      <c r="J48" s="63">
        <v>264</v>
      </c>
      <c r="K48" s="71"/>
      <c r="L48" s="381"/>
      <c r="M48" s="349"/>
      <c r="N48" s="349"/>
      <c r="O48" s="282" t="s">
        <v>192</v>
      </c>
      <c r="P48" s="282"/>
      <c r="Q48" s="321" t="s">
        <v>59</v>
      </c>
      <c r="R48" s="338"/>
      <c r="S48" s="72">
        <v>1</v>
      </c>
      <c r="T48" s="36" t="s">
        <v>415</v>
      </c>
      <c r="U48" s="36">
        <v>1</v>
      </c>
      <c r="V48" s="36" t="s">
        <v>415</v>
      </c>
      <c r="W48" s="36">
        <v>1</v>
      </c>
    </row>
    <row r="49" spans="1:23" ht="15" customHeight="1">
      <c r="A49" s="385"/>
      <c r="B49" s="385"/>
      <c r="C49" s="385"/>
      <c r="D49" s="360" t="s">
        <v>61</v>
      </c>
      <c r="E49" s="361"/>
      <c r="F49" s="88">
        <v>91</v>
      </c>
      <c r="G49" s="89">
        <v>7</v>
      </c>
      <c r="H49" s="89">
        <v>16</v>
      </c>
      <c r="I49" s="89">
        <v>23</v>
      </c>
      <c r="J49" s="89">
        <v>24</v>
      </c>
      <c r="K49" s="71"/>
      <c r="L49" s="382"/>
      <c r="M49" s="349"/>
      <c r="N49" s="349"/>
      <c r="O49" s="282"/>
      <c r="P49" s="282"/>
      <c r="Q49" s="333" t="s">
        <v>58</v>
      </c>
      <c r="R49" s="356"/>
      <c r="S49" s="77">
        <v>3794</v>
      </c>
      <c r="T49" s="37" t="s">
        <v>415</v>
      </c>
      <c r="U49" s="37">
        <v>9011</v>
      </c>
      <c r="V49" s="37" t="s">
        <v>415</v>
      </c>
      <c r="W49" s="37">
        <v>73684</v>
      </c>
    </row>
    <row r="50" spans="1:23" ht="14.25">
      <c r="A50" s="79" t="s">
        <v>60</v>
      </c>
      <c r="B50" s="79"/>
      <c r="C50" s="79"/>
      <c r="D50" s="30"/>
      <c r="E50" s="30"/>
      <c r="F50" s="32"/>
      <c r="G50" s="32"/>
      <c r="H50" s="32"/>
      <c r="I50" s="32"/>
      <c r="J50" s="32"/>
      <c r="K50" s="71"/>
      <c r="L50" s="31" t="s">
        <v>230</v>
      </c>
      <c r="M50" s="30"/>
      <c r="N50" s="76"/>
      <c r="O50" s="30"/>
      <c r="P50" s="34"/>
      <c r="Q50" s="39"/>
      <c r="R50" s="33"/>
      <c r="S50" s="29"/>
      <c r="T50" s="29"/>
      <c r="U50" s="29"/>
      <c r="V50" s="29"/>
      <c r="W50" s="29"/>
    </row>
    <row r="51" spans="1:23" ht="14.25">
      <c r="A51" s="71" t="s">
        <v>186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30"/>
      <c r="M51" s="30"/>
      <c r="N51" s="76"/>
      <c r="O51" s="32"/>
      <c r="P51" s="34"/>
      <c r="Q51" s="39"/>
      <c r="R51" s="33"/>
      <c r="S51" s="29"/>
      <c r="T51" s="29"/>
      <c r="U51" s="29"/>
      <c r="V51" s="29"/>
      <c r="W51" s="29"/>
    </row>
    <row r="52" spans="1:23" ht="14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30"/>
      <c r="M52" s="30"/>
      <c r="N52" s="76"/>
      <c r="O52" s="32"/>
      <c r="P52" s="33"/>
      <c r="Q52" s="33"/>
      <c r="R52" s="33"/>
      <c r="S52" s="29"/>
      <c r="T52" s="29"/>
      <c r="U52" s="29"/>
      <c r="V52" s="29"/>
      <c r="W52" s="29"/>
    </row>
    <row r="53" spans="1:23" ht="14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30"/>
      <c r="M53" s="30"/>
      <c r="N53" s="30"/>
      <c r="O53" s="30"/>
      <c r="P53" s="39"/>
      <c r="Q53" s="39"/>
      <c r="R53" s="33"/>
      <c r="S53" s="29"/>
      <c r="T53" s="29"/>
      <c r="U53" s="29"/>
      <c r="V53" s="29"/>
      <c r="W53" s="29"/>
    </row>
    <row r="54" spans="11:23" ht="14.25">
      <c r="K54" s="71"/>
      <c r="L54" s="30"/>
      <c r="M54" s="30"/>
      <c r="N54" s="30"/>
      <c r="O54" s="30"/>
      <c r="P54" s="39"/>
      <c r="Q54" s="39"/>
      <c r="R54" s="33"/>
      <c r="S54" s="29"/>
      <c r="T54" s="29"/>
      <c r="U54" s="29"/>
      <c r="V54" s="29"/>
      <c r="W54" s="29"/>
    </row>
    <row r="55" spans="11:23" ht="14.25">
      <c r="K55" s="71"/>
      <c r="L55" s="30"/>
      <c r="M55" s="30"/>
      <c r="N55" s="30"/>
      <c r="O55" s="30"/>
      <c r="P55" s="78"/>
      <c r="Q55" s="39"/>
      <c r="R55" s="33"/>
      <c r="S55" s="29"/>
      <c r="T55" s="29"/>
      <c r="U55" s="29"/>
      <c r="V55" s="29"/>
      <c r="W55" s="29"/>
    </row>
    <row r="56" ht="14.25">
      <c r="K56" s="71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25">
    <mergeCell ref="C9:E9"/>
    <mergeCell ref="C11:E11"/>
    <mergeCell ref="A48:C49"/>
    <mergeCell ref="Q31:R31"/>
    <mergeCell ref="M8:R8"/>
    <mergeCell ref="M9:P10"/>
    <mergeCell ref="M11:P12"/>
    <mergeCell ref="M13:P14"/>
    <mergeCell ref="A37:A47"/>
    <mergeCell ref="A25:A36"/>
    <mergeCell ref="A13:A24"/>
    <mergeCell ref="L2:W2"/>
    <mergeCell ref="A2:J2"/>
    <mergeCell ref="C6:E6"/>
    <mergeCell ref="C7:E7"/>
    <mergeCell ref="C5:E5"/>
    <mergeCell ref="L5:R5"/>
    <mergeCell ref="M6:R6"/>
    <mergeCell ref="M7:R7"/>
    <mergeCell ref="L23:L49"/>
    <mergeCell ref="L8:L20"/>
    <mergeCell ref="C8:E8"/>
    <mergeCell ref="L4:R4"/>
    <mergeCell ref="A4:E4"/>
    <mergeCell ref="L6:L7"/>
    <mergeCell ref="A5:A11"/>
    <mergeCell ref="B13:C14"/>
    <mergeCell ref="D13:E13"/>
    <mergeCell ref="D14:E14"/>
    <mergeCell ref="D15:E15"/>
    <mergeCell ref="Q29:R29"/>
    <mergeCell ref="B43:C44"/>
    <mergeCell ref="B45:C46"/>
    <mergeCell ref="B27:C28"/>
    <mergeCell ref="B31:C32"/>
    <mergeCell ref="B29:C30"/>
    <mergeCell ref="B33:C34"/>
    <mergeCell ref="D28:E28"/>
    <mergeCell ref="D40:E40"/>
    <mergeCell ref="Q45:R45"/>
    <mergeCell ref="B41:C42"/>
    <mergeCell ref="B39:C40"/>
    <mergeCell ref="B15:C16"/>
    <mergeCell ref="B17:C18"/>
    <mergeCell ref="B19:C20"/>
    <mergeCell ref="B21:C22"/>
    <mergeCell ref="D39:E39"/>
    <mergeCell ref="D29:E29"/>
    <mergeCell ref="D30:E30"/>
    <mergeCell ref="D31:E31"/>
    <mergeCell ref="D32:E32"/>
    <mergeCell ref="D16:E16"/>
    <mergeCell ref="D21:E21"/>
    <mergeCell ref="D22:E22"/>
    <mergeCell ref="D27:E27"/>
    <mergeCell ref="D33:E33"/>
    <mergeCell ref="D17:E17"/>
    <mergeCell ref="D18:E18"/>
    <mergeCell ref="D19:E19"/>
    <mergeCell ref="D20:E20"/>
    <mergeCell ref="D34:E34"/>
    <mergeCell ref="D45:E45"/>
    <mergeCell ref="D46:E46"/>
    <mergeCell ref="D48:E48"/>
    <mergeCell ref="D49:E49"/>
    <mergeCell ref="D41:E41"/>
    <mergeCell ref="D42:E42"/>
    <mergeCell ref="D43:E43"/>
    <mergeCell ref="D44:E44"/>
    <mergeCell ref="Q9:R9"/>
    <mergeCell ref="Q10:R10"/>
    <mergeCell ref="Q11:R11"/>
    <mergeCell ref="Q12:R12"/>
    <mergeCell ref="Q13:R13"/>
    <mergeCell ref="Q14:R14"/>
    <mergeCell ref="M24:N38"/>
    <mergeCell ref="O35:P36"/>
    <mergeCell ref="Q16:R16"/>
    <mergeCell ref="Q17:R17"/>
    <mergeCell ref="Q18:R18"/>
    <mergeCell ref="Q19:R19"/>
    <mergeCell ref="M15:P16"/>
    <mergeCell ref="M17:P18"/>
    <mergeCell ref="M19:P20"/>
    <mergeCell ref="Q15:R15"/>
    <mergeCell ref="Q47:R47"/>
    <mergeCell ref="Q20:R20"/>
    <mergeCell ref="Q25:R25"/>
    <mergeCell ref="Q26:R26"/>
    <mergeCell ref="Q27:R27"/>
    <mergeCell ref="M23:R23"/>
    <mergeCell ref="M21:P22"/>
    <mergeCell ref="O25:P26"/>
    <mergeCell ref="Q36:R36"/>
    <mergeCell ref="O24:R24"/>
    <mergeCell ref="Q37:R37"/>
    <mergeCell ref="Q38:R38"/>
    <mergeCell ref="Q40:R40"/>
    <mergeCell ref="O42:P43"/>
    <mergeCell ref="Q48:R48"/>
    <mergeCell ref="Q41:R41"/>
    <mergeCell ref="Q42:R42"/>
    <mergeCell ref="Q43:R43"/>
    <mergeCell ref="Q44:R44"/>
    <mergeCell ref="Q46:R46"/>
    <mergeCell ref="Q32:R32"/>
    <mergeCell ref="Q33:R33"/>
    <mergeCell ref="Q34:R34"/>
    <mergeCell ref="Q35:R35"/>
    <mergeCell ref="O27:P28"/>
    <mergeCell ref="O29:P30"/>
    <mergeCell ref="O31:P32"/>
    <mergeCell ref="O33:P34"/>
    <mergeCell ref="Q30:R30"/>
    <mergeCell ref="Q28:R28"/>
    <mergeCell ref="M39:N49"/>
    <mergeCell ref="Q21:R21"/>
    <mergeCell ref="Q22:R22"/>
    <mergeCell ref="O44:P45"/>
    <mergeCell ref="O46:P47"/>
    <mergeCell ref="O48:P49"/>
    <mergeCell ref="O37:P38"/>
    <mergeCell ref="O40:P41"/>
    <mergeCell ref="O39:R39"/>
    <mergeCell ref="Q49:R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0"/>
  <sheetViews>
    <sheetView view="pageBreakPreview" zoomScale="60" zoomScaleNormal="75" zoomScalePageLayoutView="0" workbookViewId="0" topLeftCell="A1">
      <selection activeCell="A2" sqref="A2:X2"/>
    </sheetView>
  </sheetViews>
  <sheetFormatPr defaultColWidth="10.59765625" defaultRowHeight="15"/>
  <cols>
    <col min="1" max="2" width="2.59765625" style="73" customWidth="1"/>
    <col min="3" max="3" width="27.59765625" style="73" customWidth="1"/>
    <col min="4" max="4" width="8.59765625" style="73" customWidth="1"/>
    <col min="5" max="5" width="5.59765625" style="73" customWidth="1"/>
    <col min="6" max="6" width="6.69921875" style="73" customWidth="1"/>
    <col min="7" max="24" width="5.59765625" style="73" customWidth="1"/>
    <col min="25" max="25" width="10.59765625" style="73" customWidth="1"/>
    <col min="26" max="26" width="11.59765625" style="73" customWidth="1"/>
    <col min="27" max="27" width="10.59765625" style="73" customWidth="1"/>
    <col min="28" max="32" width="10.09765625" style="73" customWidth="1"/>
    <col min="33" max="33" width="12.5" style="73" customWidth="1"/>
    <col min="34" max="34" width="12.59765625" style="73" customWidth="1"/>
    <col min="35" max="35" width="11.5" style="73" customWidth="1"/>
    <col min="36" max="36" width="12" style="73" customWidth="1"/>
    <col min="37" max="40" width="10.09765625" style="73" customWidth="1"/>
    <col min="41" max="41" width="9.09765625" style="73" customWidth="1"/>
    <col min="42" max="16384" width="10.59765625" style="73" customWidth="1"/>
  </cols>
  <sheetData>
    <row r="1" spans="1:40" s="2" customFormat="1" ht="19.5" customHeight="1">
      <c r="A1" s="1" t="s">
        <v>380</v>
      </c>
      <c r="AN1" s="3" t="s">
        <v>381</v>
      </c>
    </row>
    <row r="2" spans="1:40" s="5" customFormat="1" ht="19.5" customHeight="1">
      <c r="A2" s="445" t="s">
        <v>424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Z2" s="445" t="s">
        <v>425</v>
      </c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1:40" s="5" customFormat="1" ht="19.5" customHeight="1">
      <c r="A3" s="99"/>
      <c r="B3" s="99"/>
      <c r="C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Z3" s="342" t="s">
        <v>369</v>
      </c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</row>
    <row r="4" spans="1:39" ht="18" customHeight="1" thickBot="1">
      <c r="A4" s="13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Z4" s="146"/>
      <c r="AA4" s="146"/>
      <c r="AM4" s="132" t="s">
        <v>382</v>
      </c>
    </row>
    <row r="5" spans="1:41" ht="18" customHeight="1">
      <c r="A5" s="147"/>
      <c r="B5" s="148"/>
      <c r="C5" s="149"/>
      <c r="D5" s="439" t="s">
        <v>81</v>
      </c>
      <c r="E5" s="439" t="s">
        <v>383</v>
      </c>
      <c r="F5" s="439" t="s">
        <v>82</v>
      </c>
      <c r="G5" s="439" t="s">
        <v>349</v>
      </c>
      <c r="H5" s="439" t="s">
        <v>350</v>
      </c>
      <c r="I5" s="439" t="s">
        <v>351</v>
      </c>
      <c r="J5" s="439" t="s">
        <v>352</v>
      </c>
      <c r="K5" s="439" t="s">
        <v>353</v>
      </c>
      <c r="L5" s="439" t="s">
        <v>354</v>
      </c>
      <c r="M5" s="439" t="s">
        <v>355</v>
      </c>
      <c r="N5" s="444" t="s">
        <v>356</v>
      </c>
      <c r="O5" s="439" t="s">
        <v>357</v>
      </c>
      <c r="P5" s="439" t="s">
        <v>358</v>
      </c>
      <c r="Q5" s="439" t="s">
        <v>83</v>
      </c>
      <c r="R5" s="439" t="s">
        <v>359</v>
      </c>
      <c r="S5" s="439" t="s">
        <v>360</v>
      </c>
      <c r="T5" s="439" t="s">
        <v>361</v>
      </c>
      <c r="U5" s="439" t="s">
        <v>84</v>
      </c>
      <c r="V5" s="439" t="s">
        <v>85</v>
      </c>
      <c r="W5" s="439" t="s">
        <v>362</v>
      </c>
      <c r="X5" s="451" t="s">
        <v>86</v>
      </c>
      <c r="Y5" s="76"/>
      <c r="Z5" s="321" t="s">
        <v>275</v>
      </c>
      <c r="AA5" s="338"/>
      <c r="AB5" s="275" t="s">
        <v>384</v>
      </c>
      <c r="AC5" s="275"/>
      <c r="AD5" s="275"/>
      <c r="AE5" s="275"/>
      <c r="AF5" s="275"/>
      <c r="AG5" s="276"/>
      <c r="AH5" s="446" t="s">
        <v>385</v>
      </c>
      <c r="AI5" s="447"/>
      <c r="AJ5" s="447"/>
      <c r="AK5" s="448" t="s">
        <v>386</v>
      </c>
      <c r="AL5" s="275"/>
      <c r="AM5" s="449"/>
      <c r="AN5" s="428" t="s">
        <v>87</v>
      </c>
      <c r="AO5" s="83"/>
    </row>
    <row r="6" spans="1:41" ht="18" customHeight="1">
      <c r="A6" s="137"/>
      <c r="B6" s="137"/>
      <c r="C6" s="40" t="s">
        <v>257</v>
      </c>
      <c r="D6" s="442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52"/>
      <c r="Y6" s="150"/>
      <c r="Z6" s="333"/>
      <c r="AA6" s="356"/>
      <c r="AB6" s="94" t="s">
        <v>258</v>
      </c>
      <c r="AC6" s="94" t="s">
        <v>259</v>
      </c>
      <c r="AD6" s="94" t="s">
        <v>260</v>
      </c>
      <c r="AE6" s="94" t="s">
        <v>261</v>
      </c>
      <c r="AF6" s="94" t="s">
        <v>262</v>
      </c>
      <c r="AG6" s="94" t="s">
        <v>65</v>
      </c>
      <c r="AH6" s="151" t="s">
        <v>88</v>
      </c>
      <c r="AI6" s="152" t="s">
        <v>263</v>
      </c>
      <c r="AJ6" s="152" t="s">
        <v>264</v>
      </c>
      <c r="AK6" s="152" t="s">
        <v>265</v>
      </c>
      <c r="AL6" s="152" t="s">
        <v>266</v>
      </c>
      <c r="AM6" s="152" t="s">
        <v>267</v>
      </c>
      <c r="AN6" s="450"/>
      <c r="AO6" s="138"/>
    </row>
    <row r="7" spans="1:41" ht="18" customHeight="1">
      <c r="A7" s="137"/>
      <c r="B7" s="137"/>
      <c r="C7" s="153"/>
      <c r="D7" s="442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52"/>
      <c r="Y7" s="150"/>
      <c r="Z7" s="327"/>
      <c r="AA7" s="392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31"/>
    </row>
    <row r="8" spans="1:41" ht="18" customHeight="1">
      <c r="A8" s="137"/>
      <c r="B8" s="137"/>
      <c r="C8" s="153"/>
      <c r="D8" s="442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52"/>
      <c r="Y8" s="150"/>
      <c r="Z8" s="321" t="s">
        <v>268</v>
      </c>
      <c r="AA8" s="338"/>
      <c r="AB8" s="155">
        <v>413</v>
      </c>
      <c r="AC8" s="64">
        <v>266</v>
      </c>
      <c r="AD8" s="64">
        <v>46</v>
      </c>
      <c r="AE8" s="64">
        <v>34</v>
      </c>
      <c r="AF8" s="64">
        <v>3</v>
      </c>
      <c r="AG8" s="64">
        <v>64</v>
      </c>
      <c r="AH8" s="64">
        <v>247</v>
      </c>
      <c r="AI8" s="64">
        <v>34</v>
      </c>
      <c r="AJ8" s="64">
        <v>98</v>
      </c>
      <c r="AK8" s="64">
        <v>150</v>
      </c>
      <c r="AL8" s="64">
        <v>16</v>
      </c>
      <c r="AM8" s="64">
        <v>64</v>
      </c>
      <c r="AN8" s="64">
        <v>802</v>
      </c>
      <c r="AO8" s="31"/>
    </row>
    <row r="9" spans="1:41" ht="18" customHeight="1">
      <c r="A9" s="137"/>
      <c r="B9" s="137"/>
      <c r="C9" s="153"/>
      <c r="D9" s="442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52"/>
      <c r="Y9" s="150"/>
      <c r="Z9" s="393" t="s">
        <v>206</v>
      </c>
      <c r="AA9" s="329"/>
      <c r="AB9" s="155">
        <v>387</v>
      </c>
      <c r="AC9" s="64">
        <v>247</v>
      </c>
      <c r="AD9" s="64">
        <v>40</v>
      </c>
      <c r="AE9" s="64">
        <v>35</v>
      </c>
      <c r="AF9" s="64">
        <v>1</v>
      </c>
      <c r="AG9" s="64">
        <v>64</v>
      </c>
      <c r="AH9" s="64">
        <v>234</v>
      </c>
      <c r="AI9" s="64">
        <v>30</v>
      </c>
      <c r="AJ9" s="64">
        <v>78</v>
      </c>
      <c r="AK9" s="64">
        <v>176</v>
      </c>
      <c r="AL9" s="64">
        <v>25</v>
      </c>
      <c r="AM9" s="64">
        <v>55</v>
      </c>
      <c r="AN9" s="64">
        <v>893</v>
      </c>
      <c r="AO9" s="31"/>
    </row>
    <row r="10" spans="1:41" ht="18" customHeight="1">
      <c r="A10" s="137"/>
      <c r="B10" s="137" t="s">
        <v>269</v>
      </c>
      <c r="C10" s="153"/>
      <c r="D10" s="442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52"/>
      <c r="Y10" s="150"/>
      <c r="Z10" s="393" t="s">
        <v>207</v>
      </c>
      <c r="AA10" s="329"/>
      <c r="AB10" s="155">
        <v>380</v>
      </c>
      <c r="AC10" s="64">
        <v>237</v>
      </c>
      <c r="AD10" s="64">
        <v>28</v>
      </c>
      <c r="AE10" s="64">
        <v>51</v>
      </c>
      <c r="AF10" s="64">
        <v>3</v>
      </c>
      <c r="AG10" s="64">
        <v>61</v>
      </c>
      <c r="AH10" s="64">
        <v>196</v>
      </c>
      <c r="AI10" s="64">
        <v>23</v>
      </c>
      <c r="AJ10" s="64">
        <v>93</v>
      </c>
      <c r="AK10" s="64">
        <v>118</v>
      </c>
      <c r="AL10" s="64">
        <v>14</v>
      </c>
      <c r="AM10" s="64">
        <v>55</v>
      </c>
      <c r="AN10" s="64">
        <v>646</v>
      </c>
      <c r="AO10" s="31"/>
    </row>
    <row r="11" spans="1:41" ht="18" customHeight="1">
      <c r="A11" s="137"/>
      <c r="B11" s="137"/>
      <c r="C11" s="153"/>
      <c r="D11" s="443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53"/>
      <c r="Y11" s="150"/>
      <c r="Z11" s="393" t="s">
        <v>208</v>
      </c>
      <c r="AA11" s="329"/>
      <c r="AB11" s="155">
        <v>376</v>
      </c>
      <c r="AC11" s="64">
        <v>244</v>
      </c>
      <c r="AD11" s="64">
        <v>32</v>
      </c>
      <c r="AE11" s="64">
        <v>48</v>
      </c>
      <c r="AF11" s="64" t="s">
        <v>418</v>
      </c>
      <c r="AG11" s="64">
        <v>52</v>
      </c>
      <c r="AH11" s="64">
        <v>230</v>
      </c>
      <c r="AI11" s="64">
        <v>36</v>
      </c>
      <c r="AJ11" s="64">
        <v>82</v>
      </c>
      <c r="AK11" s="64">
        <v>131</v>
      </c>
      <c r="AL11" s="64">
        <v>25</v>
      </c>
      <c r="AM11" s="64">
        <v>57</v>
      </c>
      <c r="AN11" s="64">
        <v>700</v>
      </c>
      <c r="AO11" s="31"/>
    </row>
    <row r="12" spans="1:41" ht="16.5" customHeight="1">
      <c r="A12" s="53"/>
      <c r="B12" s="53"/>
      <c r="C12" s="54"/>
      <c r="D12" s="201" t="s">
        <v>387</v>
      </c>
      <c r="E12" s="156"/>
      <c r="F12" s="156"/>
      <c r="G12" s="201" t="s">
        <v>270</v>
      </c>
      <c r="H12" s="201" t="s">
        <v>270</v>
      </c>
      <c r="I12" s="201"/>
      <c r="J12" s="201" t="s">
        <v>271</v>
      </c>
      <c r="K12" s="201" t="s">
        <v>270</v>
      </c>
      <c r="L12" s="201"/>
      <c r="M12" s="201"/>
      <c r="N12" s="201" t="s">
        <v>272</v>
      </c>
      <c r="O12" s="201"/>
      <c r="P12" s="201"/>
      <c r="Q12" s="201"/>
      <c r="R12" s="201"/>
      <c r="S12" s="201" t="s">
        <v>270</v>
      </c>
      <c r="T12" s="201"/>
      <c r="U12" s="201" t="s">
        <v>272</v>
      </c>
      <c r="V12" s="201" t="s">
        <v>272</v>
      </c>
      <c r="W12" s="201" t="s">
        <v>273</v>
      </c>
      <c r="X12" s="156"/>
      <c r="Y12" s="157"/>
      <c r="Z12" s="454" t="s">
        <v>209</v>
      </c>
      <c r="AA12" s="331"/>
      <c r="AB12" s="244">
        <f>SUM(AC12:AG12)</f>
        <v>342</v>
      </c>
      <c r="AC12" s="238">
        <v>246</v>
      </c>
      <c r="AD12" s="238">
        <v>18</v>
      </c>
      <c r="AE12" s="238">
        <v>36</v>
      </c>
      <c r="AF12" s="238" t="s">
        <v>417</v>
      </c>
      <c r="AG12" s="238">
        <v>42</v>
      </c>
      <c r="AH12" s="238">
        <v>225</v>
      </c>
      <c r="AI12" s="238">
        <v>26</v>
      </c>
      <c r="AJ12" s="238">
        <v>78</v>
      </c>
      <c r="AK12" s="238">
        <v>146</v>
      </c>
      <c r="AL12" s="238">
        <v>15</v>
      </c>
      <c r="AM12" s="238">
        <v>49</v>
      </c>
      <c r="AN12" s="238">
        <v>703</v>
      </c>
      <c r="AO12" s="20"/>
    </row>
    <row r="13" spans="1:41" ht="16.5" customHeight="1">
      <c r="A13" s="437" t="s">
        <v>416</v>
      </c>
      <c r="B13" s="437"/>
      <c r="C13" s="438"/>
      <c r="D13" s="242">
        <f>SUM(D15,D43,D45,D53,D61,D67,D69,D71)</f>
        <v>1734</v>
      </c>
      <c r="E13" s="243">
        <f aca="true" t="shared" si="0" ref="E13:X13">SUM(E15,E43,E45,E53,E61,E67,E69,E71)</f>
        <v>8</v>
      </c>
      <c r="F13" s="243">
        <f t="shared" si="0"/>
        <v>99</v>
      </c>
      <c r="G13" s="243">
        <f t="shared" si="0"/>
        <v>34</v>
      </c>
      <c r="H13" s="243">
        <f t="shared" si="0"/>
        <v>206</v>
      </c>
      <c r="I13" s="243">
        <f t="shared" si="0"/>
        <v>37</v>
      </c>
      <c r="J13" s="243">
        <f t="shared" si="0"/>
        <v>167</v>
      </c>
      <c r="K13" s="243">
        <f t="shared" si="0"/>
        <v>93</v>
      </c>
      <c r="L13" s="243">
        <f t="shared" si="0"/>
        <v>3</v>
      </c>
      <c r="M13" s="243">
        <f t="shared" si="0"/>
        <v>3</v>
      </c>
      <c r="N13" s="243">
        <f t="shared" si="0"/>
        <v>4</v>
      </c>
      <c r="O13" s="243">
        <f t="shared" si="0"/>
        <v>3</v>
      </c>
      <c r="P13" s="243">
        <f t="shared" si="0"/>
        <v>96</v>
      </c>
      <c r="Q13" s="243">
        <f t="shared" si="0"/>
        <v>127</v>
      </c>
      <c r="R13" s="243">
        <f t="shared" si="0"/>
        <v>27</v>
      </c>
      <c r="S13" s="243">
        <f t="shared" si="0"/>
        <v>425</v>
      </c>
      <c r="T13" s="243">
        <f t="shared" si="0"/>
        <v>17</v>
      </c>
      <c r="U13" s="243">
        <f t="shared" si="0"/>
        <v>165</v>
      </c>
      <c r="V13" s="243">
        <f t="shared" si="0"/>
        <v>96</v>
      </c>
      <c r="W13" s="243">
        <f t="shared" si="0"/>
        <v>87</v>
      </c>
      <c r="X13" s="243">
        <f t="shared" si="0"/>
        <v>37</v>
      </c>
      <c r="Y13" s="50"/>
      <c r="Z13" s="333"/>
      <c r="AA13" s="356"/>
      <c r="AB13" s="143"/>
      <c r="AC13" s="143"/>
      <c r="AD13" s="143"/>
      <c r="AE13" s="143"/>
      <c r="AF13" s="143"/>
      <c r="AG13" s="143"/>
      <c r="AH13" s="158"/>
      <c r="AI13" s="143"/>
      <c r="AJ13" s="143"/>
      <c r="AK13" s="143"/>
      <c r="AL13" s="143"/>
      <c r="AM13" s="143"/>
      <c r="AN13" s="143"/>
      <c r="AO13" s="30"/>
    </row>
    <row r="14" spans="1:40" ht="16.5" customHeight="1">
      <c r="A14" s="16"/>
      <c r="B14" s="16"/>
      <c r="C14" s="17"/>
      <c r="D14" s="155" t="s">
        <v>274</v>
      </c>
      <c r="E14" s="50"/>
      <c r="F14" s="132"/>
      <c r="G14" s="50"/>
      <c r="H14" s="132" t="s">
        <v>270</v>
      </c>
      <c r="I14" s="50"/>
      <c r="J14" s="50"/>
      <c r="K14" s="50"/>
      <c r="L14" s="50"/>
      <c r="M14" s="50"/>
      <c r="N14" s="64" t="s">
        <v>272</v>
      </c>
      <c r="O14" s="50"/>
      <c r="P14" s="50"/>
      <c r="Q14" s="50"/>
      <c r="R14" s="50"/>
      <c r="S14" s="50"/>
      <c r="T14" s="132"/>
      <c r="U14" s="132" t="s">
        <v>272</v>
      </c>
      <c r="V14" s="50"/>
      <c r="W14" s="50"/>
      <c r="X14" s="50"/>
      <c r="Y14" s="71"/>
      <c r="Z14" s="30" t="s">
        <v>370</v>
      </c>
      <c r="AA14" s="18"/>
      <c r="AB14" s="18"/>
      <c r="AC14" s="18"/>
      <c r="AD14" s="18"/>
      <c r="AE14" s="18"/>
      <c r="AF14" s="18"/>
      <c r="AG14" s="20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7"/>
      <c r="B15" s="259" t="s">
        <v>89</v>
      </c>
      <c r="C15" s="359"/>
      <c r="D15" s="155">
        <v>612</v>
      </c>
      <c r="E15" s="132">
        <v>6</v>
      </c>
      <c r="F15" s="132">
        <v>45</v>
      </c>
      <c r="G15" s="132">
        <v>2</v>
      </c>
      <c r="H15" s="132">
        <v>182</v>
      </c>
      <c r="I15" s="132">
        <v>16</v>
      </c>
      <c r="J15" s="132">
        <v>36</v>
      </c>
      <c r="K15" s="132">
        <v>13</v>
      </c>
      <c r="L15" s="132">
        <v>1</v>
      </c>
      <c r="M15" s="132">
        <v>3</v>
      </c>
      <c r="N15" s="132">
        <v>4</v>
      </c>
      <c r="O15" s="132" t="s">
        <v>414</v>
      </c>
      <c r="P15" s="132">
        <v>32</v>
      </c>
      <c r="Q15" s="132">
        <v>37</v>
      </c>
      <c r="R15" s="132">
        <v>12</v>
      </c>
      <c r="S15" s="132">
        <v>79</v>
      </c>
      <c r="T15" s="132">
        <v>11</v>
      </c>
      <c r="U15" s="132">
        <v>90</v>
      </c>
      <c r="V15" s="132">
        <v>33</v>
      </c>
      <c r="W15" s="132">
        <v>1</v>
      </c>
      <c r="X15" s="132">
        <v>9</v>
      </c>
      <c r="Y15" s="71"/>
      <c r="Z15" s="19"/>
      <c r="AA15" s="18"/>
      <c r="AB15" s="18"/>
      <c r="AC15" s="18"/>
      <c r="AD15" s="18"/>
      <c r="AE15" s="18"/>
      <c r="AF15" s="18"/>
      <c r="AG15" s="20"/>
      <c r="AH15" s="18"/>
      <c r="AI15" s="18"/>
      <c r="AJ15" s="18"/>
      <c r="AK15" s="18"/>
      <c r="AL15" s="18"/>
      <c r="AM15" s="18"/>
      <c r="AN15" s="18"/>
    </row>
    <row r="16" spans="1:40" ht="16.5" customHeight="1">
      <c r="A16" s="137"/>
      <c r="B16" s="137"/>
      <c r="C16" s="41"/>
      <c r="D16" s="159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71"/>
      <c r="Z16" s="19"/>
      <c r="AA16" s="18"/>
      <c r="AB16" s="18"/>
      <c r="AC16" s="18"/>
      <c r="AD16" s="18"/>
      <c r="AE16" s="18"/>
      <c r="AF16" s="18"/>
      <c r="AG16" s="20"/>
      <c r="AH16" s="18"/>
      <c r="AI16" s="18"/>
      <c r="AJ16" s="18"/>
      <c r="AK16" s="18"/>
      <c r="AL16" s="18"/>
      <c r="AM16" s="18"/>
      <c r="AN16" s="18"/>
    </row>
    <row r="17" spans="1:25" ht="16.5" customHeight="1" thickBot="1">
      <c r="A17" s="137"/>
      <c r="B17" s="137"/>
      <c r="C17" s="82" t="s">
        <v>90</v>
      </c>
      <c r="D17" s="155">
        <v>77</v>
      </c>
      <c r="E17" s="132" t="s">
        <v>414</v>
      </c>
      <c r="F17" s="132">
        <v>1</v>
      </c>
      <c r="G17" s="132" t="s">
        <v>414</v>
      </c>
      <c r="H17" s="132">
        <v>29</v>
      </c>
      <c r="I17" s="132" t="s">
        <v>414</v>
      </c>
      <c r="J17" s="132">
        <v>2</v>
      </c>
      <c r="K17" s="132" t="s">
        <v>414</v>
      </c>
      <c r="L17" s="132" t="s">
        <v>414</v>
      </c>
      <c r="M17" s="132" t="s">
        <v>414</v>
      </c>
      <c r="N17" s="132">
        <v>1</v>
      </c>
      <c r="O17" s="132" t="s">
        <v>414</v>
      </c>
      <c r="P17" s="132">
        <v>8</v>
      </c>
      <c r="Q17" s="132">
        <v>8</v>
      </c>
      <c r="R17" s="132">
        <v>3</v>
      </c>
      <c r="S17" s="132">
        <v>13</v>
      </c>
      <c r="T17" s="132">
        <v>3</v>
      </c>
      <c r="U17" s="132">
        <v>3</v>
      </c>
      <c r="V17" s="132">
        <v>5</v>
      </c>
      <c r="W17" s="132" t="s">
        <v>414</v>
      </c>
      <c r="X17" s="132">
        <v>1</v>
      </c>
      <c r="Y17" s="71"/>
    </row>
    <row r="18" spans="1:40" ht="16.5" customHeight="1">
      <c r="A18" s="31"/>
      <c r="B18" s="31"/>
      <c r="C18" s="41"/>
      <c r="D18" s="159" t="s">
        <v>388</v>
      </c>
      <c r="E18" s="64"/>
      <c r="F18" s="64"/>
      <c r="G18" s="64"/>
      <c r="H18" s="64"/>
      <c r="I18" s="64"/>
      <c r="J18" s="64"/>
      <c r="K18" s="64"/>
      <c r="L18" s="64"/>
      <c r="M18" s="64"/>
      <c r="N18" s="64" t="s">
        <v>388</v>
      </c>
      <c r="O18" s="64"/>
      <c r="P18" s="64"/>
      <c r="Q18" s="64"/>
      <c r="R18" s="64"/>
      <c r="S18" s="64"/>
      <c r="T18" s="64"/>
      <c r="U18" s="64"/>
      <c r="V18" s="64"/>
      <c r="W18" s="132"/>
      <c r="X18" s="64"/>
      <c r="Z18" s="270" t="s">
        <v>275</v>
      </c>
      <c r="AA18" s="434" t="s">
        <v>276</v>
      </c>
      <c r="AB18" s="434"/>
      <c r="AC18" s="270"/>
      <c r="AD18" s="278" t="s">
        <v>277</v>
      </c>
      <c r="AE18" s="434"/>
      <c r="AF18" s="270"/>
      <c r="AG18" s="278" t="s">
        <v>278</v>
      </c>
      <c r="AH18" s="434"/>
      <c r="AI18" s="434"/>
      <c r="AJ18" s="270"/>
      <c r="AK18" s="426" t="s">
        <v>372</v>
      </c>
      <c r="AL18" s="426" t="s">
        <v>371</v>
      </c>
      <c r="AM18" s="426" t="s">
        <v>92</v>
      </c>
      <c r="AN18" s="428" t="s">
        <v>93</v>
      </c>
    </row>
    <row r="19" spans="1:40" ht="16.5" customHeight="1">
      <c r="A19" s="137"/>
      <c r="B19" s="137"/>
      <c r="C19" s="82" t="s">
        <v>279</v>
      </c>
      <c r="D19" s="155">
        <v>54</v>
      </c>
      <c r="E19" s="132">
        <v>1</v>
      </c>
      <c r="F19" s="132">
        <v>1</v>
      </c>
      <c r="G19" s="132" t="s">
        <v>414</v>
      </c>
      <c r="H19" s="132">
        <v>19</v>
      </c>
      <c r="I19" s="132">
        <v>3</v>
      </c>
      <c r="J19" s="132">
        <v>2</v>
      </c>
      <c r="K19" s="132" t="s">
        <v>414</v>
      </c>
      <c r="L19" s="132" t="s">
        <v>414</v>
      </c>
      <c r="M19" s="132" t="s">
        <v>414</v>
      </c>
      <c r="N19" s="132">
        <v>1</v>
      </c>
      <c r="O19" s="132" t="s">
        <v>414</v>
      </c>
      <c r="P19" s="132">
        <v>8</v>
      </c>
      <c r="Q19" s="132">
        <v>4</v>
      </c>
      <c r="R19" s="132">
        <v>2</v>
      </c>
      <c r="S19" s="132">
        <v>9</v>
      </c>
      <c r="T19" s="132">
        <v>1</v>
      </c>
      <c r="U19" s="132" t="s">
        <v>414</v>
      </c>
      <c r="V19" s="132">
        <v>3</v>
      </c>
      <c r="W19" s="132" t="s">
        <v>414</v>
      </c>
      <c r="X19" s="132" t="s">
        <v>414</v>
      </c>
      <c r="Z19" s="338"/>
      <c r="AA19" s="266"/>
      <c r="AB19" s="266"/>
      <c r="AC19" s="339"/>
      <c r="AD19" s="265"/>
      <c r="AE19" s="266"/>
      <c r="AF19" s="339"/>
      <c r="AG19" s="265"/>
      <c r="AH19" s="266"/>
      <c r="AI19" s="266"/>
      <c r="AJ19" s="339"/>
      <c r="AK19" s="427"/>
      <c r="AL19" s="427"/>
      <c r="AM19" s="427"/>
      <c r="AN19" s="429"/>
    </row>
    <row r="20" spans="1:40" ht="16.5" customHeight="1">
      <c r="A20" s="137"/>
      <c r="B20" s="137"/>
      <c r="C20" s="435" t="s">
        <v>91</v>
      </c>
      <c r="D20" s="155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Z20" s="338"/>
      <c r="AA20" s="430" t="s">
        <v>94</v>
      </c>
      <c r="AB20" s="285" t="s">
        <v>95</v>
      </c>
      <c r="AC20" s="285" t="s">
        <v>96</v>
      </c>
      <c r="AD20" s="285" t="s">
        <v>94</v>
      </c>
      <c r="AE20" s="285" t="s">
        <v>95</v>
      </c>
      <c r="AF20" s="285" t="s">
        <v>96</v>
      </c>
      <c r="AG20" s="283" t="s">
        <v>280</v>
      </c>
      <c r="AH20" s="283" t="s">
        <v>281</v>
      </c>
      <c r="AI20" s="283" t="s">
        <v>97</v>
      </c>
      <c r="AJ20" s="283" t="s">
        <v>65</v>
      </c>
      <c r="AK20" s="427"/>
      <c r="AL20" s="427"/>
      <c r="AM20" s="427"/>
      <c r="AN20" s="429"/>
    </row>
    <row r="21" spans="1:40" ht="16.5" customHeight="1">
      <c r="A21" s="137"/>
      <c r="B21" s="137"/>
      <c r="C21" s="436"/>
      <c r="D21" s="155">
        <v>11</v>
      </c>
      <c r="E21" s="132" t="s">
        <v>414</v>
      </c>
      <c r="F21" s="132" t="s">
        <v>414</v>
      </c>
      <c r="G21" s="132" t="s">
        <v>414</v>
      </c>
      <c r="H21" s="132">
        <v>5</v>
      </c>
      <c r="I21" s="132" t="s">
        <v>414</v>
      </c>
      <c r="J21" s="132" t="s">
        <v>414</v>
      </c>
      <c r="K21" s="132" t="s">
        <v>414</v>
      </c>
      <c r="L21" s="132" t="s">
        <v>414</v>
      </c>
      <c r="M21" s="132" t="s">
        <v>414</v>
      </c>
      <c r="N21" s="132" t="s">
        <v>414</v>
      </c>
      <c r="O21" s="132" t="s">
        <v>414</v>
      </c>
      <c r="P21" s="132">
        <v>2</v>
      </c>
      <c r="Q21" s="132" t="s">
        <v>414</v>
      </c>
      <c r="R21" s="132" t="s">
        <v>414</v>
      </c>
      <c r="S21" s="132">
        <v>3</v>
      </c>
      <c r="T21" s="132" t="s">
        <v>414</v>
      </c>
      <c r="U21" s="132" t="s">
        <v>414</v>
      </c>
      <c r="V21" s="132" t="s">
        <v>414</v>
      </c>
      <c r="W21" s="132" t="s">
        <v>414</v>
      </c>
      <c r="X21" s="132">
        <v>1</v>
      </c>
      <c r="Z21" s="339"/>
      <c r="AA21" s="431"/>
      <c r="AB21" s="432"/>
      <c r="AC21" s="432"/>
      <c r="AD21" s="432"/>
      <c r="AE21" s="432"/>
      <c r="AF21" s="432"/>
      <c r="AG21" s="433"/>
      <c r="AH21" s="433"/>
      <c r="AI21" s="433"/>
      <c r="AJ21" s="433"/>
      <c r="AK21" s="161" t="s">
        <v>282</v>
      </c>
      <c r="AL21" s="161" t="s">
        <v>283</v>
      </c>
      <c r="AM21" s="161" t="s">
        <v>284</v>
      </c>
      <c r="AN21" s="162" t="s">
        <v>285</v>
      </c>
    </row>
    <row r="22" spans="1:40" ht="16.5" customHeight="1">
      <c r="A22" s="137"/>
      <c r="B22" s="137"/>
      <c r="C22" s="160"/>
      <c r="D22" s="159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71"/>
      <c r="Z22" s="163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</row>
    <row r="23" spans="1:40" ht="16.5" customHeight="1">
      <c r="A23" s="137"/>
      <c r="B23" s="164"/>
      <c r="C23" s="165" t="s">
        <v>98</v>
      </c>
      <c r="D23" s="155">
        <v>64</v>
      </c>
      <c r="E23" s="132">
        <v>1</v>
      </c>
      <c r="F23" s="132">
        <v>23</v>
      </c>
      <c r="G23" s="132" t="s">
        <v>414</v>
      </c>
      <c r="H23" s="132">
        <v>3</v>
      </c>
      <c r="I23" s="132" t="s">
        <v>414</v>
      </c>
      <c r="J23" s="132">
        <v>6</v>
      </c>
      <c r="K23" s="132" t="s">
        <v>414</v>
      </c>
      <c r="L23" s="132" t="s">
        <v>414</v>
      </c>
      <c r="M23" s="132" t="s">
        <v>414</v>
      </c>
      <c r="N23" s="132">
        <v>1</v>
      </c>
      <c r="O23" s="132" t="s">
        <v>414</v>
      </c>
      <c r="P23" s="132">
        <v>2</v>
      </c>
      <c r="Q23" s="132" t="s">
        <v>414</v>
      </c>
      <c r="R23" s="132" t="s">
        <v>414</v>
      </c>
      <c r="S23" s="132">
        <v>8</v>
      </c>
      <c r="T23" s="132">
        <v>1</v>
      </c>
      <c r="U23" s="132">
        <v>15</v>
      </c>
      <c r="V23" s="132">
        <v>2</v>
      </c>
      <c r="W23" s="132">
        <v>1</v>
      </c>
      <c r="X23" s="132">
        <v>1</v>
      </c>
      <c r="Y23" s="71"/>
      <c r="Z23" s="91" t="s">
        <v>204</v>
      </c>
      <c r="AA23" s="64">
        <v>1</v>
      </c>
      <c r="AB23" s="64" t="s">
        <v>417</v>
      </c>
      <c r="AC23" s="64">
        <v>16</v>
      </c>
      <c r="AD23" s="64">
        <v>4</v>
      </c>
      <c r="AE23" s="64">
        <v>3</v>
      </c>
      <c r="AF23" s="64">
        <v>50</v>
      </c>
      <c r="AG23" s="166">
        <v>1311421</v>
      </c>
      <c r="AH23" s="65">
        <v>683471</v>
      </c>
      <c r="AI23" s="65">
        <v>593188</v>
      </c>
      <c r="AJ23" s="65">
        <v>34762</v>
      </c>
      <c r="AK23" s="65">
        <v>3</v>
      </c>
      <c r="AL23" s="65">
        <v>41</v>
      </c>
      <c r="AM23" s="65">
        <v>1380</v>
      </c>
      <c r="AN23" s="65">
        <v>20887</v>
      </c>
    </row>
    <row r="24" spans="1:40" ht="16.5" customHeight="1">
      <c r="A24" s="137"/>
      <c r="B24" s="164"/>
      <c r="C24" s="165"/>
      <c r="D24" s="155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Z24" s="59" t="s">
        <v>206</v>
      </c>
      <c r="AA24" s="64" t="s">
        <v>417</v>
      </c>
      <c r="AB24" s="64" t="s">
        <v>417</v>
      </c>
      <c r="AC24" s="64">
        <v>15</v>
      </c>
      <c r="AD24" s="64">
        <v>6</v>
      </c>
      <c r="AE24" s="64">
        <v>6</v>
      </c>
      <c r="AF24" s="64">
        <v>47</v>
      </c>
      <c r="AG24" s="166">
        <v>1498418</v>
      </c>
      <c r="AH24" s="65">
        <v>945806</v>
      </c>
      <c r="AI24" s="65">
        <v>511375</v>
      </c>
      <c r="AJ24" s="65">
        <v>41237</v>
      </c>
      <c r="AK24" s="65">
        <v>1</v>
      </c>
      <c r="AL24" s="65">
        <v>51</v>
      </c>
      <c r="AM24" s="65">
        <v>970</v>
      </c>
      <c r="AN24" s="65">
        <v>15092</v>
      </c>
    </row>
    <row r="25" spans="1:40" ht="16.5" customHeight="1">
      <c r="A25" s="137"/>
      <c r="B25" s="164"/>
      <c r="C25" s="167" t="s">
        <v>364</v>
      </c>
      <c r="D25" s="155">
        <v>4</v>
      </c>
      <c r="E25" s="132" t="s">
        <v>414</v>
      </c>
      <c r="F25" s="132">
        <v>2</v>
      </c>
      <c r="G25" s="132" t="s">
        <v>414</v>
      </c>
      <c r="H25" s="132">
        <v>2</v>
      </c>
      <c r="I25" s="132" t="s">
        <v>414</v>
      </c>
      <c r="J25" s="132" t="s">
        <v>414</v>
      </c>
      <c r="K25" s="132" t="s">
        <v>414</v>
      </c>
      <c r="L25" s="132" t="s">
        <v>414</v>
      </c>
      <c r="M25" s="132" t="s">
        <v>414</v>
      </c>
      <c r="N25" s="132" t="s">
        <v>414</v>
      </c>
      <c r="O25" s="132" t="s">
        <v>414</v>
      </c>
      <c r="P25" s="132" t="s">
        <v>414</v>
      </c>
      <c r="Q25" s="132" t="s">
        <v>414</v>
      </c>
      <c r="R25" s="132" t="s">
        <v>414</v>
      </c>
      <c r="S25" s="132" t="s">
        <v>414</v>
      </c>
      <c r="T25" s="132" t="s">
        <v>414</v>
      </c>
      <c r="U25" s="132" t="s">
        <v>414</v>
      </c>
      <c r="V25" s="132" t="s">
        <v>414</v>
      </c>
      <c r="W25" s="132" t="s">
        <v>414</v>
      </c>
      <c r="X25" s="132" t="s">
        <v>414</v>
      </c>
      <c r="Z25" s="59" t="s">
        <v>207</v>
      </c>
      <c r="AA25" s="64" t="s">
        <v>417</v>
      </c>
      <c r="AB25" s="64" t="s">
        <v>417</v>
      </c>
      <c r="AC25" s="64">
        <v>12</v>
      </c>
      <c r="AD25" s="64">
        <v>2</v>
      </c>
      <c r="AE25" s="64">
        <v>3</v>
      </c>
      <c r="AF25" s="64">
        <v>40</v>
      </c>
      <c r="AG25" s="166">
        <v>1091777</v>
      </c>
      <c r="AH25" s="65">
        <v>495700</v>
      </c>
      <c r="AI25" s="65">
        <v>523091</v>
      </c>
      <c r="AJ25" s="65">
        <v>72986</v>
      </c>
      <c r="AK25" s="65">
        <v>3</v>
      </c>
      <c r="AL25" s="65">
        <v>54</v>
      </c>
      <c r="AM25" s="65">
        <v>380</v>
      </c>
      <c r="AN25" s="65">
        <v>17789</v>
      </c>
    </row>
    <row r="26" spans="1:40" ht="16.5" customHeight="1">
      <c r="A26" s="137"/>
      <c r="B26" s="164"/>
      <c r="C26" s="165" t="s">
        <v>363</v>
      </c>
      <c r="D26" s="155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Z26" s="59" t="s">
        <v>208</v>
      </c>
      <c r="AA26" s="64" t="s">
        <v>417</v>
      </c>
      <c r="AB26" s="64" t="s">
        <v>417</v>
      </c>
      <c r="AC26" s="64">
        <v>10</v>
      </c>
      <c r="AD26" s="64">
        <v>3</v>
      </c>
      <c r="AE26" s="64">
        <v>11</v>
      </c>
      <c r="AF26" s="64">
        <v>32</v>
      </c>
      <c r="AG26" s="166">
        <v>1007111</v>
      </c>
      <c r="AH26" s="65">
        <v>674278</v>
      </c>
      <c r="AI26" s="65">
        <v>298059</v>
      </c>
      <c r="AJ26" s="65">
        <v>34774</v>
      </c>
      <c r="AK26" s="64" t="s">
        <v>417</v>
      </c>
      <c r="AL26" s="65">
        <v>54</v>
      </c>
      <c r="AM26" s="65">
        <v>737</v>
      </c>
      <c r="AN26" s="65">
        <v>14421</v>
      </c>
    </row>
    <row r="27" spans="1:40" ht="16.5" customHeight="1">
      <c r="A27" s="137"/>
      <c r="B27" s="164"/>
      <c r="C27" s="167" t="s">
        <v>195</v>
      </c>
      <c r="D27" s="155">
        <v>16</v>
      </c>
      <c r="E27" s="132" t="s">
        <v>414</v>
      </c>
      <c r="F27" s="132">
        <v>12</v>
      </c>
      <c r="G27" s="132" t="s">
        <v>414</v>
      </c>
      <c r="H27" s="132">
        <v>2</v>
      </c>
      <c r="I27" s="132" t="s">
        <v>414</v>
      </c>
      <c r="J27" s="132" t="s">
        <v>414</v>
      </c>
      <c r="K27" s="132" t="s">
        <v>414</v>
      </c>
      <c r="L27" s="132" t="s">
        <v>414</v>
      </c>
      <c r="M27" s="132" t="s">
        <v>414</v>
      </c>
      <c r="N27" s="132" t="s">
        <v>414</v>
      </c>
      <c r="O27" s="132" t="s">
        <v>414</v>
      </c>
      <c r="P27" s="132">
        <v>1</v>
      </c>
      <c r="Q27" s="132">
        <v>1</v>
      </c>
      <c r="R27" s="132" t="s">
        <v>414</v>
      </c>
      <c r="S27" s="132" t="s">
        <v>414</v>
      </c>
      <c r="T27" s="132" t="s">
        <v>414</v>
      </c>
      <c r="U27" s="132" t="s">
        <v>414</v>
      </c>
      <c r="V27" s="132" t="s">
        <v>414</v>
      </c>
      <c r="W27" s="132" t="s">
        <v>414</v>
      </c>
      <c r="X27" s="132" t="s">
        <v>414</v>
      </c>
      <c r="Y27" s="71"/>
      <c r="Z27" s="234" t="s">
        <v>209</v>
      </c>
      <c r="AA27" s="64" t="s">
        <v>417</v>
      </c>
      <c r="AB27" s="64" t="s">
        <v>417</v>
      </c>
      <c r="AC27" s="238">
        <v>21</v>
      </c>
      <c r="AD27" s="238">
        <v>1</v>
      </c>
      <c r="AE27" s="238">
        <v>5</v>
      </c>
      <c r="AF27" s="238">
        <v>27</v>
      </c>
      <c r="AG27" s="245">
        <f>SUM(AH27:AJ27)</f>
        <v>1094178</v>
      </c>
      <c r="AH27" s="239">
        <v>604957</v>
      </c>
      <c r="AI27" s="239">
        <v>462537</v>
      </c>
      <c r="AJ27" s="239">
        <v>26684</v>
      </c>
      <c r="AK27" s="64" t="s">
        <v>417</v>
      </c>
      <c r="AL27" s="239">
        <v>36</v>
      </c>
      <c r="AM27" s="239">
        <v>684</v>
      </c>
      <c r="AN27" s="239">
        <v>16964</v>
      </c>
    </row>
    <row r="28" spans="1:40" ht="16.5" customHeight="1">
      <c r="A28" s="137"/>
      <c r="B28" s="164"/>
      <c r="C28" s="168"/>
      <c r="D28" s="155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71"/>
      <c r="Z28" s="169"/>
      <c r="AA28" s="170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</row>
    <row r="29" spans="1:29" ht="16.5" customHeight="1">
      <c r="A29" s="137"/>
      <c r="B29" s="164"/>
      <c r="C29" s="165" t="s">
        <v>99</v>
      </c>
      <c r="D29" s="155">
        <v>44</v>
      </c>
      <c r="E29" s="132" t="s">
        <v>414</v>
      </c>
      <c r="F29" s="132" t="s">
        <v>414</v>
      </c>
      <c r="G29" s="132">
        <v>1</v>
      </c>
      <c r="H29" s="132">
        <v>8</v>
      </c>
      <c r="I29" s="132" t="s">
        <v>414</v>
      </c>
      <c r="J29" s="132">
        <v>9</v>
      </c>
      <c r="K29" s="132" t="s">
        <v>414</v>
      </c>
      <c r="L29" s="132" t="s">
        <v>414</v>
      </c>
      <c r="M29" s="132" t="s">
        <v>414</v>
      </c>
      <c r="N29" s="132" t="s">
        <v>414</v>
      </c>
      <c r="O29" s="132" t="s">
        <v>414</v>
      </c>
      <c r="P29" s="132" t="s">
        <v>414</v>
      </c>
      <c r="Q29" s="132">
        <v>2</v>
      </c>
      <c r="R29" s="132" t="s">
        <v>414</v>
      </c>
      <c r="S29" s="132">
        <v>7</v>
      </c>
      <c r="T29" s="132">
        <v>1</v>
      </c>
      <c r="U29" s="132">
        <v>12</v>
      </c>
      <c r="V29" s="132">
        <v>2</v>
      </c>
      <c r="W29" s="132" t="s">
        <v>414</v>
      </c>
      <c r="X29" s="132">
        <v>2</v>
      </c>
      <c r="Y29" s="71"/>
      <c r="Z29" s="154"/>
      <c r="AA29" s="154"/>
      <c r="AB29" s="154"/>
      <c r="AC29" s="154"/>
    </row>
    <row r="30" spans="1:29" ht="16.5" customHeight="1">
      <c r="A30" s="137"/>
      <c r="B30" s="164"/>
      <c r="C30" s="165"/>
      <c r="D30" s="155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71"/>
      <c r="Z30" s="31"/>
      <c r="AA30" s="31"/>
      <c r="AB30" s="31"/>
      <c r="AC30" s="31"/>
    </row>
    <row r="31" spans="1:29" ht="16.5" customHeight="1">
      <c r="A31" s="137"/>
      <c r="B31" s="164"/>
      <c r="C31" s="165" t="s">
        <v>286</v>
      </c>
      <c r="D31" s="155">
        <v>32</v>
      </c>
      <c r="E31" s="132" t="s">
        <v>414</v>
      </c>
      <c r="F31" s="132">
        <v>1</v>
      </c>
      <c r="G31" s="132" t="s">
        <v>414</v>
      </c>
      <c r="H31" s="132">
        <v>4</v>
      </c>
      <c r="I31" s="132">
        <v>2</v>
      </c>
      <c r="J31" s="132">
        <v>3</v>
      </c>
      <c r="K31" s="132" t="s">
        <v>414</v>
      </c>
      <c r="L31" s="132" t="s">
        <v>414</v>
      </c>
      <c r="M31" s="132" t="s">
        <v>414</v>
      </c>
      <c r="N31" s="132" t="s">
        <v>414</v>
      </c>
      <c r="O31" s="132" t="s">
        <v>414</v>
      </c>
      <c r="P31" s="132">
        <v>1</v>
      </c>
      <c r="Q31" s="132">
        <v>3</v>
      </c>
      <c r="R31" s="132" t="s">
        <v>414</v>
      </c>
      <c r="S31" s="132">
        <v>1</v>
      </c>
      <c r="T31" s="132">
        <v>2</v>
      </c>
      <c r="U31" s="132">
        <v>14</v>
      </c>
      <c r="V31" s="132">
        <v>1</v>
      </c>
      <c r="W31" s="132" t="s">
        <v>414</v>
      </c>
      <c r="X31" s="132" t="s">
        <v>414</v>
      </c>
      <c r="Y31" s="71"/>
      <c r="Z31" s="31"/>
      <c r="AA31" s="31"/>
      <c r="AB31" s="31"/>
      <c r="AC31" s="31"/>
    </row>
    <row r="32" spans="1:39" s="5" customFormat="1" ht="16.5" customHeight="1">
      <c r="A32" s="137"/>
      <c r="B32" s="164"/>
      <c r="C32" s="165"/>
      <c r="D32" s="159" t="s">
        <v>287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 t="s">
        <v>287</v>
      </c>
      <c r="V32" s="132"/>
      <c r="W32" s="132"/>
      <c r="X32" s="132"/>
      <c r="Y32" s="71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1:40" s="5" customFormat="1" ht="16.5" customHeight="1">
      <c r="A33" s="14"/>
      <c r="B33" s="51"/>
      <c r="C33" s="52" t="s">
        <v>288</v>
      </c>
      <c r="D33" s="21">
        <v>118</v>
      </c>
      <c r="E33" s="11">
        <v>1</v>
      </c>
      <c r="F33" s="11">
        <v>1</v>
      </c>
      <c r="G33" s="132" t="s">
        <v>414</v>
      </c>
      <c r="H33" s="11">
        <v>43</v>
      </c>
      <c r="I33" s="11">
        <v>6</v>
      </c>
      <c r="J33" s="11">
        <v>4</v>
      </c>
      <c r="K33" s="11">
        <v>2</v>
      </c>
      <c r="L33" s="11">
        <v>1</v>
      </c>
      <c r="M33" s="11">
        <v>1</v>
      </c>
      <c r="N33" s="132" t="s">
        <v>414</v>
      </c>
      <c r="O33" s="132" t="s">
        <v>414</v>
      </c>
      <c r="P33" s="11">
        <v>4</v>
      </c>
      <c r="Q33" s="11">
        <v>7</v>
      </c>
      <c r="R33" s="11">
        <v>2</v>
      </c>
      <c r="S33" s="11">
        <v>8</v>
      </c>
      <c r="T33" s="11">
        <v>1</v>
      </c>
      <c r="U33" s="11">
        <v>30</v>
      </c>
      <c r="V33" s="11">
        <v>5</v>
      </c>
      <c r="W33" s="132" t="s">
        <v>414</v>
      </c>
      <c r="X33" s="11">
        <v>2</v>
      </c>
      <c r="Y33" s="6"/>
      <c r="Z33" s="342" t="s">
        <v>389</v>
      </c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</row>
    <row r="34" spans="1:27" s="5" customFormat="1" ht="16.5" customHeight="1" thickBot="1">
      <c r="A34" s="14"/>
      <c r="B34" s="51"/>
      <c r="C34" s="52"/>
      <c r="D34" s="203" t="s">
        <v>390</v>
      </c>
      <c r="E34" s="11"/>
      <c r="F34" s="11"/>
      <c r="G34" s="11"/>
      <c r="H34" s="11" t="s">
        <v>390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6"/>
      <c r="Z34" s="204"/>
      <c r="AA34" s="204"/>
    </row>
    <row r="35" spans="1:40" s="5" customFormat="1" ht="16.5" customHeight="1">
      <c r="A35" s="14"/>
      <c r="B35" s="51"/>
      <c r="C35" s="52" t="s">
        <v>391</v>
      </c>
      <c r="D35" s="21">
        <v>57</v>
      </c>
      <c r="E35" s="132" t="s">
        <v>414</v>
      </c>
      <c r="F35" s="132" t="s">
        <v>414</v>
      </c>
      <c r="G35" s="11">
        <v>1</v>
      </c>
      <c r="H35" s="11">
        <v>16</v>
      </c>
      <c r="I35" s="11">
        <v>2</v>
      </c>
      <c r="J35" s="11">
        <v>1</v>
      </c>
      <c r="K35" s="11">
        <v>2</v>
      </c>
      <c r="L35" s="132" t="s">
        <v>414</v>
      </c>
      <c r="M35" s="11">
        <v>1</v>
      </c>
      <c r="N35" s="132" t="s">
        <v>414</v>
      </c>
      <c r="O35" s="132" t="s">
        <v>414</v>
      </c>
      <c r="P35" s="11">
        <v>3</v>
      </c>
      <c r="Q35" s="11">
        <v>5</v>
      </c>
      <c r="R35" s="11">
        <v>3</v>
      </c>
      <c r="S35" s="11">
        <v>8</v>
      </c>
      <c r="T35" s="11">
        <v>1</v>
      </c>
      <c r="U35" s="11">
        <v>8</v>
      </c>
      <c r="V35" s="11">
        <v>5</v>
      </c>
      <c r="W35" s="132" t="s">
        <v>414</v>
      </c>
      <c r="X35" s="11">
        <v>1</v>
      </c>
      <c r="Y35" s="6"/>
      <c r="Z35" s="390" t="s">
        <v>392</v>
      </c>
      <c r="AA35" s="391"/>
      <c r="AB35" s="422" t="s">
        <v>100</v>
      </c>
      <c r="AC35" s="422" t="s">
        <v>289</v>
      </c>
      <c r="AD35" s="422" t="s">
        <v>290</v>
      </c>
      <c r="AE35" s="422" t="s">
        <v>291</v>
      </c>
      <c r="AF35" s="422" t="s">
        <v>292</v>
      </c>
      <c r="AG35" s="422" t="s">
        <v>293</v>
      </c>
      <c r="AH35" s="422" t="s">
        <v>294</v>
      </c>
      <c r="AI35" s="422" t="s">
        <v>295</v>
      </c>
      <c r="AJ35" s="422" t="s">
        <v>296</v>
      </c>
      <c r="AK35" s="422" t="s">
        <v>297</v>
      </c>
      <c r="AL35" s="422" t="s">
        <v>101</v>
      </c>
      <c r="AM35" s="422" t="s">
        <v>102</v>
      </c>
      <c r="AN35" s="418" t="s">
        <v>103</v>
      </c>
    </row>
    <row r="36" spans="1:40" s="5" customFormat="1" ht="16.5" customHeight="1">
      <c r="A36" s="14"/>
      <c r="B36" s="51"/>
      <c r="C36" s="52"/>
      <c r="D36" s="2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6"/>
      <c r="Z36" s="390"/>
      <c r="AA36" s="391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19"/>
    </row>
    <row r="37" spans="1:40" s="5" customFormat="1" ht="16.5" customHeight="1">
      <c r="A37" s="14"/>
      <c r="B37" s="51"/>
      <c r="C37" s="52" t="s">
        <v>393</v>
      </c>
      <c r="D37" s="21">
        <v>18</v>
      </c>
      <c r="E37" s="11">
        <v>1</v>
      </c>
      <c r="F37" s="132" t="s">
        <v>414</v>
      </c>
      <c r="G37" s="132" t="s">
        <v>414</v>
      </c>
      <c r="H37" s="11">
        <v>7</v>
      </c>
      <c r="I37" s="132" t="s">
        <v>414</v>
      </c>
      <c r="J37" s="132" t="s">
        <v>414</v>
      </c>
      <c r="K37" s="11">
        <v>2</v>
      </c>
      <c r="L37" s="132" t="s">
        <v>414</v>
      </c>
      <c r="M37" s="132" t="s">
        <v>414</v>
      </c>
      <c r="N37" s="132" t="s">
        <v>414</v>
      </c>
      <c r="O37" s="132" t="s">
        <v>414</v>
      </c>
      <c r="P37" s="11">
        <v>1</v>
      </c>
      <c r="Q37" s="11">
        <v>1</v>
      </c>
      <c r="R37" s="132" t="s">
        <v>414</v>
      </c>
      <c r="S37" s="11">
        <v>2</v>
      </c>
      <c r="T37" s="11">
        <v>1</v>
      </c>
      <c r="U37" s="132" t="s">
        <v>414</v>
      </c>
      <c r="V37" s="11">
        <v>2</v>
      </c>
      <c r="W37" s="132" t="s">
        <v>414</v>
      </c>
      <c r="X37" s="11">
        <v>1</v>
      </c>
      <c r="Y37" s="6"/>
      <c r="Z37" s="205"/>
      <c r="AA37" s="206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6.5" customHeight="1">
      <c r="A38" s="14"/>
      <c r="B38" s="51"/>
      <c r="C38" s="52"/>
      <c r="D38" s="203" t="s">
        <v>298</v>
      </c>
      <c r="E38" s="11"/>
      <c r="F38" s="11"/>
      <c r="G38" s="11"/>
      <c r="H38" s="11" t="s">
        <v>298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6"/>
      <c r="Z38" s="424" t="s">
        <v>104</v>
      </c>
      <c r="AA38" s="425"/>
      <c r="AB38" s="246">
        <f>SUM(AB39:AB48)</f>
        <v>246</v>
      </c>
      <c r="AC38" s="247">
        <f aca="true" t="shared" si="1" ref="AC38:AN38">SUM(AC39:AC48)</f>
        <v>27</v>
      </c>
      <c r="AD38" s="247">
        <f t="shared" si="1"/>
        <v>17</v>
      </c>
      <c r="AE38" s="247">
        <f t="shared" si="1"/>
        <v>33</v>
      </c>
      <c r="AF38" s="247">
        <f t="shared" si="1"/>
        <v>32</v>
      </c>
      <c r="AG38" s="247">
        <f t="shared" si="1"/>
        <v>23</v>
      </c>
      <c r="AH38" s="247">
        <f t="shared" si="1"/>
        <v>20</v>
      </c>
      <c r="AI38" s="247">
        <f t="shared" si="1"/>
        <v>13</v>
      </c>
      <c r="AJ38" s="247">
        <f t="shared" si="1"/>
        <v>19</v>
      </c>
      <c r="AK38" s="247">
        <f t="shared" si="1"/>
        <v>8</v>
      </c>
      <c r="AL38" s="247">
        <f t="shared" si="1"/>
        <v>22</v>
      </c>
      <c r="AM38" s="247">
        <f t="shared" si="1"/>
        <v>15</v>
      </c>
      <c r="AN38" s="247">
        <f t="shared" si="1"/>
        <v>17</v>
      </c>
    </row>
    <row r="39" spans="1:40" ht="16.5" customHeight="1">
      <c r="A39" s="137"/>
      <c r="B39" s="164"/>
      <c r="C39" s="165" t="s">
        <v>394</v>
      </c>
      <c r="D39" s="155">
        <v>25</v>
      </c>
      <c r="E39" s="132" t="s">
        <v>414</v>
      </c>
      <c r="F39" s="132">
        <v>1</v>
      </c>
      <c r="G39" s="132" t="s">
        <v>414</v>
      </c>
      <c r="H39" s="132">
        <v>8</v>
      </c>
      <c r="I39" s="132">
        <v>1</v>
      </c>
      <c r="J39" s="132">
        <v>2</v>
      </c>
      <c r="K39" s="132">
        <v>2</v>
      </c>
      <c r="L39" s="132" t="s">
        <v>414</v>
      </c>
      <c r="M39" s="132" t="s">
        <v>414</v>
      </c>
      <c r="N39" s="132" t="s">
        <v>414</v>
      </c>
      <c r="O39" s="132" t="s">
        <v>414</v>
      </c>
      <c r="P39" s="132" t="s">
        <v>414</v>
      </c>
      <c r="Q39" s="132">
        <v>1</v>
      </c>
      <c r="R39" s="132" t="s">
        <v>414</v>
      </c>
      <c r="S39" s="132">
        <v>5</v>
      </c>
      <c r="T39" s="132" t="s">
        <v>414</v>
      </c>
      <c r="U39" s="132">
        <v>4</v>
      </c>
      <c r="V39" s="132">
        <v>1</v>
      </c>
      <c r="W39" s="132" t="s">
        <v>414</v>
      </c>
      <c r="X39" s="132" t="s">
        <v>414</v>
      </c>
      <c r="Y39" s="71"/>
      <c r="Z39" s="259" t="s">
        <v>107</v>
      </c>
      <c r="AA39" s="359"/>
      <c r="AB39" s="207">
        <v>22</v>
      </c>
      <c r="AC39" s="132">
        <v>1</v>
      </c>
      <c r="AD39" s="132">
        <v>1</v>
      </c>
      <c r="AE39" s="132">
        <v>2</v>
      </c>
      <c r="AF39" s="132">
        <v>4</v>
      </c>
      <c r="AG39" s="132">
        <v>4</v>
      </c>
      <c r="AH39" s="132">
        <v>3</v>
      </c>
      <c r="AI39" s="132">
        <v>1</v>
      </c>
      <c r="AJ39" s="132">
        <v>2</v>
      </c>
      <c r="AK39" s="64" t="s">
        <v>417</v>
      </c>
      <c r="AL39" s="132">
        <v>2</v>
      </c>
      <c r="AM39" s="132">
        <v>2</v>
      </c>
      <c r="AN39" s="64" t="s">
        <v>417</v>
      </c>
    </row>
    <row r="40" spans="1:40" ht="16.5" customHeight="1">
      <c r="A40" s="137"/>
      <c r="B40" s="164"/>
      <c r="C40" s="165"/>
      <c r="D40" s="155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Z40" s="259" t="s">
        <v>105</v>
      </c>
      <c r="AA40" s="359"/>
      <c r="AB40" s="207">
        <v>7</v>
      </c>
      <c r="AC40" s="64" t="s">
        <v>417</v>
      </c>
      <c r="AD40" s="132">
        <v>1</v>
      </c>
      <c r="AE40" s="132">
        <v>3</v>
      </c>
      <c r="AF40" s="132">
        <v>1</v>
      </c>
      <c r="AG40" s="132">
        <v>1</v>
      </c>
      <c r="AH40" s="64" t="s">
        <v>417</v>
      </c>
      <c r="AI40" s="64" t="s">
        <v>417</v>
      </c>
      <c r="AJ40" s="64" t="s">
        <v>417</v>
      </c>
      <c r="AK40" s="64" t="s">
        <v>417</v>
      </c>
      <c r="AL40" s="64" t="s">
        <v>417</v>
      </c>
      <c r="AM40" s="132">
        <v>1</v>
      </c>
      <c r="AN40" s="64" t="s">
        <v>417</v>
      </c>
    </row>
    <row r="41" spans="1:40" ht="16.5" customHeight="1">
      <c r="A41" s="137"/>
      <c r="B41" s="164"/>
      <c r="C41" s="165" t="s">
        <v>365</v>
      </c>
      <c r="D41" s="155">
        <v>92</v>
      </c>
      <c r="E41" s="132">
        <v>2</v>
      </c>
      <c r="F41" s="132">
        <v>3</v>
      </c>
      <c r="G41" s="132" t="s">
        <v>414</v>
      </c>
      <c r="H41" s="132">
        <v>36</v>
      </c>
      <c r="I41" s="132">
        <v>2</v>
      </c>
      <c r="J41" s="132">
        <v>7</v>
      </c>
      <c r="K41" s="132">
        <v>5</v>
      </c>
      <c r="L41" s="132" t="s">
        <v>414</v>
      </c>
      <c r="M41" s="132">
        <v>1</v>
      </c>
      <c r="N41" s="132">
        <v>1</v>
      </c>
      <c r="O41" s="132" t="s">
        <v>414</v>
      </c>
      <c r="P41" s="132">
        <v>2</v>
      </c>
      <c r="Q41" s="132">
        <v>5</v>
      </c>
      <c r="R41" s="132">
        <v>2</v>
      </c>
      <c r="S41" s="132">
        <v>15</v>
      </c>
      <c r="T41" s="132" t="s">
        <v>414</v>
      </c>
      <c r="U41" s="132">
        <v>4</v>
      </c>
      <c r="V41" s="132">
        <v>7</v>
      </c>
      <c r="W41" s="132" t="s">
        <v>414</v>
      </c>
      <c r="X41" s="132" t="s">
        <v>414</v>
      </c>
      <c r="Z41" s="259" t="s">
        <v>106</v>
      </c>
      <c r="AA41" s="359"/>
      <c r="AB41" s="207">
        <v>54</v>
      </c>
      <c r="AC41" s="132">
        <v>4</v>
      </c>
      <c r="AD41" s="132">
        <v>6</v>
      </c>
      <c r="AE41" s="132">
        <v>3</v>
      </c>
      <c r="AF41" s="132">
        <v>11</v>
      </c>
      <c r="AG41" s="132">
        <v>7</v>
      </c>
      <c r="AH41" s="132">
        <v>1</v>
      </c>
      <c r="AI41" s="132">
        <v>4</v>
      </c>
      <c r="AJ41" s="132">
        <v>6</v>
      </c>
      <c r="AK41" s="132">
        <v>1</v>
      </c>
      <c r="AL41" s="132">
        <v>5</v>
      </c>
      <c r="AM41" s="132">
        <v>2</v>
      </c>
      <c r="AN41" s="132">
        <v>4</v>
      </c>
    </row>
    <row r="42" spans="1:44" s="5" customFormat="1" ht="16.5" customHeight="1">
      <c r="A42" s="137"/>
      <c r="B42" s="164"/>
      <c r="C42" s="165"/>
      <c r="D42" s="155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73"/>
      <c r="Z42" s="259" t="s">
        <v>197</v>
      </c>
      <c r="AA42" s="359"/>
      <c r="AB42" s="207">
        <v>9</v>
      </c>
      <c r="AC42" s="132">
        <v>2</v>
      </c>
      <c r="AD42" s="132">
        <v>2</v>
      </c>
      <c r="AE42" s="132">
        <v>1</v>
      </c>
      <c r="AF42" s="132">
        <v>2</v>
      </c>
      <c r="AG42" s="64" t="s">
        <v>417</v>
      </c>
      <c r="AH42" s="64" t="s">
        <v>417</v>
      </c>
      <c r="AI42" s="64" t="s">
        <v>417</v>
      </c>
      <c r="AJ42" s="132">
        <v>1</v>
      </c>
      <c r="AK42" s="64" t="s">
        <v>417</v>
      </c>
      <c r="AL42" s="64" t="s">
        <v>417</v>
      </c>
      <c r="AM42" s="64" t="s">
        <v>417</v>
      </c>
      <c r="AN42" s="132">
        <v>1</v>
      </c>
      <c r="AO42" s="73"/>
      <c r="AP42" s="73"/>
      <c r="AQ42" s="99"/>
      <c r="AR42" s="99"/>
    </row>
    <row r="43" spans="1:44" s="5" customFormat="1" ht="16.5" customHeight="1">
      <c r="A43" s="14"/>
      <c r="B43" s="400" t="s">
        <v>366</v>
      </c>
      <c r="C43" s="401"/>
      <c r="D43" s="21">
        <v>11</v>
      </c>
      <c r="E43" s="132" t="s">
        <v>414</v>
      </c>
      <c r="F43" s="132" t="s">
        <v>414</v>
      </c>
      <c r="G43" s="132" t="s">
        <v>414</v>
      </c>
      <c r="H43" s="11">
        <v>1</v>
      </c>
      <c r="I43" s="132" t="s">
        <v>414</v>
      </c>
      <c r="J43" s="11">
        <v>2</v>
      </c>
      <c r="K43" s="132" t="s">
        <v>414</v>
      </c>
      <c r="L43" s="132" t="s">
        <v>414</v>
      </c>
      <c r="M43" s="132" t="s">
        <v>414</v>
      </c>
      <c r="N43" s="132" t="s">
        <v>414</v>
      </c>
      <c r="O43" s="132" t="s">
        <v>414</v>
      </c>
      <c r="P43" s="132" t="s">
        <v>414</v>
      </c>
      <c r="Q43" s="132" t="s">
        <v>414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3</v>
      </c>
      <c r="X43" s="132" t="s">
        <v>414</v>
      </c>
      <c r="Y43" s="6"/>
      <c r="Z43" s="388" t="s">
        <v>109</v>
      </c>
      <c r="AA43" s="389"/>
      <c r="AB43" s="209">
        <v>16</v>
      </c>
      <c r="AC43" s="11">
        <v>1</v>
      </c>
      <c r="AD43" s="11">
        <v>4</v>
      </c>
      <c r="AE43" s="11">
        <v>3</v>
      </c>
      <c r="AF43" s="11">
        <v>1</v>
      </c>
      <c r="AG43" s="64" t="s">
        <v>417</v>
      </c>
      <c r="AH43" s="11">
        <v>2</v>
      </c>
      <c r="AI43" s="64" t="s">
        <v>417</v>
      </c>
      <c r="AJ43" s="64" t="s">
        <v>417</v>
      </c>
      <c r="AK43" s="64" t="s">
        <v>417</v>
      </c>
      <c r="AL43" s="11">
        <v>1</v>
      </c>
      <c r="AM43" s="11">
        <v>1</v>
      </c>
      <c r="AN43" s="11">
        <v>3</v>
      </c>
      <c r="AQ43" s="194"/>
      <c r="AR43" s="194"/>
    </row>
    <row r="44" spans="1:40" s="5" customFormat="1" ht="16.5" customHeight="1">
      <c r="A44" s="14"/>
      <c r="B44" s="51"/>
      <c r="C44" s="210"/>
      <c r="D44" s="21" t="s">
        <v>299</v>
      </c>
      <c r="E44" s="11"/>
      <c r="F44" s="11"/>
      <c r="G44" s="11" t="s">
        <v>300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 t="s">
        <v>300</v>
      </c>
      <c r="T44" s="11"/>
      <c r="U44" s="11"/>
      <c r="V44" s="11"/>
      <c r="W44" s="11" t="s">
        <v>300</v>
      </c>
      <c r="X44" s="11"/>
      <c r="Y44" s="9"/>
      <c r="Z44" s="388" t="s">
        <v>301</v>
      </c>
      <c r="AA44" s="389"/>
      <c r="AB44" s="21">
        <v>2</v>
      </c>
      <c r="AC44" s="11">
        <v>2</v>
      </c>
      <c r="AD44" s="64" t="s">
        <v>417</v>
      </c>
      <c r="AE44" s="64" t="s">
        <v>417</v>
      </c>
      <c r="AF44" s="64" t="s">
        <v>417</v>
      </c>
      <c r="AG44" s="64" t="s">
        <v>417</v>
      </c>
      <c r="AH44" s="64" t="s">
        <v>417</v>
      </c>
      <c r="AI44" s="64" t="s">
        <v>417</v>
      </c>
      <c r="AJ44" s="64" t="s">
        <v>417</v>
      </c>
      <c r="AK44" s="64" t="s">
        <v>417</v>
      </c>
      <c r="AL44" s="64" t="s">
        <v>417</v>
      </c>
      <c r="AM44" s="64" t="s">
        <v>417</v>
      </c>
      <c r="AN44" s="64" t="s">
        <v>417</v>
      </c>
    </row>
    <row r="45" spans="1:40" s="5" customFormat="1" ht="16.5" customHeight="1">
      <c r="A45" s="14"/>
      <c r="B45" s="400" t="s">
        <v>302</v>
      </c>
      <c r="C45" s="401"/>
      <c r="D45" s="21">
        <v>396</v>
      </c>
      <c r="E45" s="132" t="s">
        <v>414</v>
      </c>
      <c r="F45" s="11">
        <v>40</v>
      </c>
      <c r="G45" s="11">
        <v>32</v>
      </c>
      <c r="H45" s="11">
        <v>10</v>
      </c>
      <c r="I45" s="11">
        <v>11</v>
      </c>
      <c r="J45" s="11">
        <v>20</v>
      </c>
      <c r="K45" s="11">
        <v>8</v>
      </c>
      <c r="L45" s="11">
        <v>2</v>
      </c>
      <c r="M45" s="132" t="s">
        <v>414</v>
      </c>
      <c r="N45" s="132" t="s">
        <v>414</v>
      </c>
      <c r="O45" s="11">
        <v>3</v>
      </c>
      <c r="P45" s="11">
        <v>19</v>
      </c>
      <c r="Q45" s="11">
        <v>41</v>
      </c>
      <c r="R45" s="11">
        <v>2</v>
      </c>
      <c r="S45" s="11">
        <v>134</v>
      </c>
      <c r="T45" s="11">
        <v>1</v>
      </c>
      <c r="U45" s="11">
        <v>47</v>
      </c>
      <c r="V45" s="11">
        <v>7</v>
      </c>
      <c r="W45" s="11">
        <v>16</v>
      </c>
      <c r="X45" s="11">
        <v>3</v>
      </c>
      <c r="Y45" s="211"/>
      <c r="Z45" s="388" t="s">
        <v>110</v>
      </c>
      <c r="AA45" s="389"/>
      <c r="AB45" s="209">
        <v>1</v>
      </c>
      <c r="AC45" s="64" t="s">
        <v>417</v>
      </c>
      <c r="AD45" s="64" t="s">
        <v>417</v>
      </c>
      <c r="AE45" s="64" t="s">
        <v>417</v>
      </c>
      <c r="AF45" s="64" t="s">
        <v>417</v>
      </c>
      <c r="AG45" s="64" t="s">
        <v>417</v>
      </c>
      <c r="AH45" s="64" t="s">
        <v>417</v>
      </c>
      <c r="AI45" s="64" t="s">
        <v>417</v>
      </c>
      <c r="AJ45" s="64" t="s">
        <v>417</v>
      </c>
      <c r="AK45" s="64" t="s">
        <v>417</v>
      </c>
      <c r="AL45" s="64" t="s">
        <v>417</v>
      </c>
      <c r="AM45" s="64" t="s">
        <v>417</v>
      </c>
      <c r="AN45" s="11">
        <v>1</v>
      </c>
    </row>
    <row r="46" spans="1:40" s="5" customFormat="1" ht="16.5" customHeight="1">
      <c r="A46" s="14"/>
      <c r="B46" s="51"/>
      <c r="C46" s="210"/>
      <c r="D46" s="21" t="s">
        <v>303</v>
      </c>
      <c r="E46" s="11"/>
      <c r="F46" s="11"/>
      <c r="G46" s="11" t="s">
        <v>300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 t="s">
        <v>304</v>
      </c>
      <c r="X46" s="11"/>
      <c r="Y46" s="9"/>
      <c r="Z46" s="388" t="s">
        <v>198</v>
      </c>
      <c r="AA46" s="389"/>
      <c r="AB46" s="209">
        <v>14</v>
      </c>
      <c r="AC46" s="11">
        <v>2</v>
      </c>
      <c r="AD46" s="64" t="s">
        <v>417</v>
      </c>
      <c r="AE46" s="11">
        <v>4</v>
      </c>
      <c r="AF46" s="64" t="s">
        <v>417</v>
      </c>
      <c r="AG46" s="11">
        <v>1</v>
      </c>
      <c r="AH46" s="11">
        <v>2</v>
      </c>
      <c r="AI46" s="11">
        <v>2</v>
      </c>
      <c r="AJ46" s="11">
        <v>1</v>
      </c>
      <c r="AK46" s="64" t="s">
        <v>417</v>
      </c>
      <c r="AL46" s="11">
        <v>1</v>
      </c>
      <c r="AM46" s="11">
        <v>1</v>
      </c>
      <c r="AN46" s="64" t="s">
        <v>417</v>
      </c>
    </row>
    <row r="47" spans="1:40" s="5" customFormat="1" ht="16.5" customHeight="1">
      <c r="A47" s="14"/>
      <c r="B47" s="51"/>
      <c r="C47" s="52" t="s">
        <v>305</v>
      </c>
      <c r="D47" s="21">
        <v>136</v>
      </c>
      <c r="E47" s="132" t="s">
        <v>414</v>
      </c>
      <c r="F47" s="11">
        <v>7</v>
      </c>
      <c r="G47" s="11">
        <v>25</v>
      </c>
      <c r="H47" s="11">
        <v>3</v>
      </c>
      <c r="I47" s="11">
        <v>9</v>
      </c>
      <c r="J47" s="11">
        <v>11</v>
      </c>
      <c r="K47" s="11">
        <v>5</v>
      </c>
      <c r="L47" s="11">
        <v>1</v>
      </c>
      <c r="M47" s="132" t="s">
        <v>414</v>
      </c>
      <c r="N47" s="132" t="s">
        <v>414</v>
      </c>
      <c r="O47" s="132" t="s">
        <v>414</v>
      </c>
      <c r="P47" s="11">
        <v>3</v>
      </c>
      <c r="Q47" s="11">
        <v>10</v>
      </c>
      <c r="R47" s="11">
        <v>2</v>
      </c>
      <c r="S47" s="11">
        <v>19</v>
      </c>
      <c r="T47" s="11">
        <v>1</v>
      </c>
      <c r="U47" s="11">
        <v>23</v>
      </c>
      <c r="V47" s="11">
        <v>4</v>
      </c>
      <c r="W47" s="11">
        <v>11</v>
      </c>
      <c r="X47" s="11">
        <v>2</v>
      </c>
      <c r="Y47" s="211"/>
      <c r="Z47" s="388" t="s">
        <v>108</v>
      </c>
      <c r="AA47" s="389"/>
      <c r="AB47" s="209">
        <v>34</v>
      </c>
      <c r="AC47" s="11">
        <v>4</v>
      </c>
      <c r="AD47" s="64" t="s">
        <v>417</v>
      </c>
      <c r="AE47" s="11">
        <v>7</v>
      </c>
      <c r="AF47" s="11">
        <v>3</v>
      </c>
      <c r="AG47" s="11">
        <v>5</v>
      </c>
      <c r="AH47" s="11">
        <v>3</v>
      </c>
      <c r="AI47" s="11">
        <v>3</v>
      </c>
      <c r="AJ47" s="11">
        <v>2</v>
      </c>
      <c r="AK47" s="11">
        <v>1</v>
      </c>
      <c r="AL47" s="11">
        <v>2</v>
      </c>
      <c r="AM47" s="11">
        <v>2</v>
      </c>
      <c r="AN47" s="11">
        <v>2</v>
      </c>
    </row>
    <row r="48" spans="1:40" s="5" customFormat="1" ht="16.5" customHeight="1">
      <c r="A48" s="14"/>
      <c r="B48" s="51"/>
      <c r="C48" s="210"/>
      <c r="D48" s="21" t="s">
        <v>306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 t="s">
        <v>306</v>
      </c>
      <c r="T48" s="11"/>
      <c r="U48" s="11"/>
      <c r="V48" s="11"/>
      <c r="W48" s="11"/>
      <c r="X48" s="11"/>
      <c r="Y48" s="9"/>
      <c r="Z48" s="394" t="s">
        <v>65</v>
      </c>
      <c r="AA48" s="395"/>
      <c r="AB48" s="213">
        <v>87</v>
      </c>
      <c r="AC48" s="214">
        <v>11</v>
      </c>
      <c r="AD48" s="214">
        <v>3</v>
      </c>
      <c r="AE48" s="214">
        <v>10</v>
      </c>
      <c r="AF48" s="214">
        <v>10</v>
      </c>
      <c r="AG48" s="214">
        <v>5</v>
      </c>
      <c r="AH48" s="214">
        <v>9</v>
      </c>
      <c r="AI48" s="214">
        <v>3</v>
      </c>
      <c r="AJ48" s="214">
        <v>7</v>
      </c>
      <c r="AK48" s="214">
        <v>6</v>
      </c>
      <c r="AL48" s="214">
        <v>11</v>
      </c>
      <c r="AM48" s="214">
        <v>6</v>
      </c>
      <c r="AN48" s="214">
        <v>6</v>
      </c>
    </row>
    <row r="49" spans="1:31" s="5" customFormat="1" ht="16.5" customHeight="1">
      <c r="A49" s="14"/>
      <c r="B49" s="51"/>
      <c r="C49" s="52" t="s">
        <v>307</v>
      </c>
      <c r="D49" s="21">
        <v>228</v>
      </c>
      <c r="E49" s="132" t="s">
        <v>414</v>
      </c>
      <c r="F49" s="11">
        <v>33</v>
      </c>
      <c r="G49" s="11">
        <v>6</v>
      </c>
      <c r="H49" s="11">
        <v>7</v>
      </c>
      <c r="I49" s="11">
        <v>1</v>
      </c>
      <c r="J49" s="11">
        <v>5</v>
      </c>
      <c r="K49" s="11">
        <v>3</v>
      </c>
      <c r="L49" s="132" t="s">
        <v>414</v>
      </c>
      <c r="M49" s="132" t="s">
        <v>414</v>
      </c>
      <c r="N49" s="132" t="s">
        <v>414</v>
      </c>
      <c r="O49" s="11">
        <v>2</v>
      </c>
      <c r="P49" s="11">
        <v>15</v>
      </c>
      <c r="Q49" s="11">
        <v>29</v>
      </c>
      <c r="R49" s="132" t="s">
        <v>414</v>
      </c>
      <c r="S49" s="11">
        <v>102</v>
      </c>
      <c r="T49" s="132" t="s">
        <v>414</v>
      </c>
      <c r="U49" s="11">
        <v>19</v>
      </c>
      <c r="V49" s="11">
        <v>2</v>
      </c>
      <c r="W49" s="11">
        <v>3</v>
      </c>
      <c r="X49" s="11">
        <v>1</v>
      </c>
      <c r="Y49" s="211"/>
      <c r="Z49" s="211" t="s">
        <v>308</v>
      </c>
      <c r="AA49" s="211"/>
      <c r="AB49" s="211"/>
      <c r="AC49" s="211"/>
      <c r="AD49" s="211"/>
      <c r="AE49" s="211"/>
    </row>
    <row r="50" spans="1:27" s="5" customFormat="1" ht="16.5" customHeight="1">
      <c r="A50" s="14"/>
      <c r="B50" s="51"/>
      <c r="C50" s="215"/>
      <c r="D50" s="21" t="s">
        <v>309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 t="s">
        <v>309</v>
      </c>
      <c r="X50" s="11"/>
      <c r="Y50" s="9"/>
      <c r="Z50" s="211" t="s">
        <v>44</v>
      </c>
      <c r="AA50" s="211"/>
    </row>
    <row r="51" spans="1:25" s="5" customFormat="1" ht="16.5" customHeight="1">
      <c r="A51" s="14"/>
      <c r="B51" s="210"/>
      <c r="C51" s="208" t="s">
        <v>196</v>
      </c>
      <c r="D51" s="21">
        <v>32</v>
      </c>
      <c r="E51" s="132" t="s">
        <v>414</v>
      </c>
      <c r="F51" s="132" t="s">
        <v>414</v>
      </c>
      <c r="G51" s="11">
        <v>1</v>
      </c>
      <c r="H51" s="132" t="s">
        <v>414</v>
      </c>
      <c r="I51" s="11">
        <v>1</v>
      </c>
      <c r="J51" s="11">
        <v>4</v>
      </c>
      <c r="K51" s="132" t="s">
        <v>414</v>
      </c>
      <c r="L51" s="11">
        <v>1</v>
      </c>
      <c r="M51" s="132" t="s">
        <v>414</v>
      </c>
      <c r="N51" s="132" t="s">
        <v>414</v>
      </c>
      <c r="O51" s="11">
        <v>1</v>
      </c>
      <c r="P51" s="11">
        <v>1</v>
      </c>
      <c r="Q51" s="11">
        <v>2</v>
      </c>
      <c r="R51" s="132" t="s">
        <v>414</v>
      </c>
      <c r="S51" s="11">
        <v>13</v>
      </c>
      <c r="T51" s="132" t="s">
        <v>414</v>
      </c>
      <c r="U51" s="11">
        <v>5</v>
      </c>
      <c r="V51" s="11">
        <v>1</v>
      </c>
      <c r="W51" s="11">
        <v>2</v>
      </c>
      <c r="X51" s="132" t="s">
        <v>414</v>
      </c>
      <c r="Y51" s="211"/>
    </row>
    <row r="52" spans="1:39" ht="16.5" customHeight="1">
      <c r="A52" s="14"/>
      <c r="B52" s="51"/>
      <c r="C52" s="52"/>
      <c r="D52" s="21" t="s">
        <v>310</v>
      </c>
      <c r="E52" s="11"/>
      <c r="F52" s="11"/>
      <c r="G52" s="11"/>
      <c r="H52" s="11"/>
      <c r="I52" s="11"/>
      <c r="J52" s="11" t="s">
        <v>311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 t="s">
        <v>314</v>
      </c>
      <c r="X52" s="11"/>
      <c r="Y52" s="9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</row>
    <row r="53" spans="1:39" ht="16.5" customHeight="1">
      <c r="A53" s="137"/>
      <c r="B53" s="420" t="s">
        <v>312</v>
      </c>
      <c r="C53" s="421"/>
      <c r="D53" s="155">
        <v>165</v>
      </c>
      <c r="E53" s="132">
        <v>1</v>
      </c>
      <c r="F53" s="132" t="s">
        <v>414</v>
      </c>
      <c r="G53" s="132" t="s">
        <v>414</v>
      </c>
      <c r="H53" s="132" t="s">
        <v>414</v>
      </c>
      <c r="I53" s="132">
        <v>2</v>
      </c>
      <c r="J53" s="132">
        <v>70</v>
      </c>
      <c r="K53" s="132">
        <v>12</v>
      </c>
      <c r="L53" s="132" t="s">
        <v>414</v>
      </c>
      <c r="M53" s="132" t="s">
        <v>414</v>
      </c>
      <c r="N53" s="132" t="s">
        <v>414</v>
      </c>
      <c r="O53" s="132" t="s">
        <v>414</v>
      </c>
      <c r="P53" s="132">
        <v>5</v>
      </c>
      <c r="Q53" s="132">
        <v>11</v>
      </c>
      <c r="R53" s="132">
        <v>1</v>
      </c>
      <c r="S53" s="132">
        <v>30</v>
      </c>
      <c r="T53" s="132">
        <v>1</v>
      </c>
      <c r="U53" s="132">
        <v>6</v>
      </c>
      <c r="V53" s="132">
        <v>19</v>
      </c>
      <c r="W53" s="132">
        <v>4</v>
      </c>
      <c r="X53" s="132">
        <v>3</v>
      </c>
      <c r="Y53" s="31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4"/>
    </row>
    <row r="54" spans="1:40" ht="16.5" customHeight="1">
      <c r="A54" s="137"/>
      <c r="B54" s="175"/>
      <c r="C54" s="172"/>
      <c r="D54" s="155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33"/>
      <c r="Z54" s="173"/>
      <c r="AA54" s="173"/>
      <c r="AB54" s="173"/>
      <c r="AC54" s="176"/>
      <c r="AD54" s="173"/>
      <c r="AE54" s="176"/>
      <c r="AF54" s="173"/>
      <c r="AG54" s="176"/>
      <c r="AH54" s="173"/>
      <c r="AI54" s="176"/>
      <c r="AJ54" s="173"/>
      <c r="AK54" s="176"/>
      <c r="AL54" s="173"/>
      <c r="AM54" s="176"/>
      <c r="AN54" s="23"/>
    </row>
    <row r="55" spans="1:39" s="5" customFormat="1" ht="16.5" customHeight="1">
      <c r="A55" s="137"/>
      <c r="B55" s="175"/>
      <c r="C55" s="165" t="s">
        <v>313</v>
      </c>
      <c r="D55" s="155">
        <v>25</v>
      </c>
      <c r="E55" s="132" t="s">
        <v>414</v>
      </c>
      <c r="F55" s="132" t="s">
        <v>414</v>
      </c>
      <c r="G55" s="132" t="s">
        <v>414</v>
      </c>
      <c r="H55" s="132" t="s">
        <v>414</v>
      </c>
      <c r="I55" s="132" t="s">
        <v>414</v>
      </c>
      <c r="J55" s="132">
        <v>1</v>
      </c>
      <c r="K55" s="132">
        <v>11</v>
      </c>
      <c r="L55" s="132" t="s">
        <v>414</v>
      </c>
      <c r="M55" s="132" t="s">
        <v>414</v>
      </c>
      <c r="N55" s="132" t="s">
        <v>414</v>
      </c>
      <c r="O55" s="132" t="s">
        <v>414</v>
      </c>
      <c r="P55" s="132" t="s">
        <v>414</v>
      </c>
      <c r="Q55" s="132">
        <v>2</v>
      </c>
      <c r="R55" s="132" t="s">
        <v>414</v>
      </c>
      <c r="S55" s="132">
        <v>9</v>
      </c>
      <c r="T55" s="132" t="s">
        <v>414</v>
      </c>
      <c r="U55" s="132" t="s">
        <v>414</v>
      </c>
      <c r="V55" s="132" t="s">
        <v>414</v>
      </c>
      <c r="W55" s="132">
        <v>2</v>
      </c>
      <c r="X55" s="132" t="s">
        <v>414</v>
      </c>
      <c r="Y55" s="31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</row>
    <row r="56" spans="1:39" s="5" customFormat="1" ht="16.5" customHeight="1">
      <c r="A56" s="14"/>
      <c r="B56" s="51"/>
      <c r="C56" s="52"/>
      <c r="D56" s="21" t="s">
        <v>310</v>
      </c>
      <c r="E56" s="11"/>
      <c r="F56" s="11"/>
      <c r="G56" s="11"/>
      <c r="H56" s="11"/>
      <c r="I56" s="11"/>
      <c r="J56" s="11" t="s">
        <v>311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 t="s">
        <v>314</v>
      </c>
      <c r="X56" s="11"/>
      <c r="Y56" s="9"/>
      <c r="Z56" s="455" t="s">
        <v>395</v>
      </c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</row>
    <row r="57" spans="1:40" s="5" customFormat="1" ht="16.5" customHeight="1" thickBot="1">
      <c r="A57" s="14"/>
      <c r="B57" s="51"/>
      <c r="C57" s="52" t="s">
        <v>315</v>
      </c>
      <c r="D57" s="21">
        <v>139</v>
      </c>
      <c r="E57" s="11">
        <v>1</v>
      </c>
      <c r="F57" s="132" t="s">
        <v>414</v>
      </c>
      <c r="G57" s="132" t="s">
        <v>414</v>
      </c>
      <c r="H57" s="132" t="s">
        <v>414</v>
      </c>
      <c r="I57" s="11">
        <v>2</v>
      </c>
      <c r="J57" s="11">
        <v>69</v>
      </c>
      <c r="K57" s="11">
        <v>1</v>
      </c>
      <c r="L57" s="132" t="s">
        <v>414</v>
      </c>
      <c r="M57" s="132" t="s">
        <v>414</v>
      </c>
      <c r="N57" s="132" t="s">
        <v>414</v>
      </c>
      <c r="O57" s="132" t="s">
        <v>414</v>
      </c>
      <c r="P57" s="11">
        <v>5</v>
      </c>
      <c r="Q57" s="11">
        <v>9</v>
      </c>
      <c r="R57" s="11">
        <v>1</v>
      </c>
      <c r="S57" s="11">
        <v>20</v>
      </c>
      <c r="T57" s="11">
        <v>1</v>
      </c>
      <c r="U57" s="11">
        <v>6</v>
      </c>
      <c r="V57" s="11">
        <v>19</v>
      </c>
      <c r="W57" s="11">
        <v>2</v>
      </c>
      <c r="X57" s="11">
        <v>3</v>
      </c>
      <c r="Y57" s="211"/>
      <c r="AM57" s="216"/>
      <c r="AN57" s="217"/>
    </row>
    <row r="58" spans="1:40" s="5" customFormat="1" ht="16.5" customHeight="1">
      <c r="A58" s="14"/>
      <c r="B58" s="51"/>
      <c r="C58" s="52"/>
      <c r="D58" s="2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9"/>
      <c r="Z58" s="292" t="s">
        <v>316</v>
      </c>
      <c r="AA58" s="402"/>
      <c r="AB58" s="405" t="s">
        <v>112</v>
      </c>
      <c r="AC58" s="406"/>
      <c r="AD58" s="405" t="s">
        <v>113</v>
      </c>
      <c r="AE58" s="406"/>
      <c r="AF58" s="405" t="s">
        <v>317</v>
      </c>
      <c r="AG58" s="406"/>
      <c r="AH58" s="410" t="s">
        <v>318</v>
      </c>
      <c r="AI58" s="293"/>
      <c r="AJ58" s="410" t="s">
        <v>319</v>
      </c>
      <c r="AK58" s="293"/>
      <c r="AL58" s="410" t="s">
        <v>114</v>
      </c>
      <c r="AM58" s="292"/>
      <c r="AN58" s="217"/>
    </row>
    <row r="59" spans="1:39" s="5" customFormat="1" ht="16.5" customHeight="1">
      <c r="A59" s="14"/>
      <c r="B59" s="51"/>
      <c r="C59" s="52" t="s">
        <v>111</v>
      </c>
      <c r="D59" s="21">
        <v>1</v>
      </c>
      <c r="E59" s="132" t="s">
        <v>414</v>
      </c>
      <c r="F59" s="132" t="s">
        <v>414</v>
      </c>
      <c r="G59" s="132" t="s">
        <v>414</v>
      </c>
      <c r="H59" s="132" t="s">
        <v>414</v>
      </c>
      <c r="I59" s="132" t="s">
        <v>414</v>
      </c>
      <c r="J59" s="132" t="s">
        <v>414</v>
      </c>
      <c r="K59" s="132" t="s">
        <v>414</v>
      </c>
      <c r="L59" s="132" t="s">
        <v>414</v>
      </c>
      <c r="M59" s="132" t="s">
        <v>414</v>
      </c>
      <c r="N59" s="132" t="s">
        <v>414</v>
      </c>
      <c r="O59" s="132" t="s">
        <v>414</v>
      </c>
      <c r="P59" s="132" t="s">
        <v>414</v>
      </c>
      <c r="Q59" s="132" t="s">
        <v>414</v>
      </c>
      <c r="R59" s="132" t="s">
        <v>414</v>
      </c>
      <c r="S59" s="11">
        <v>1</v>
      </c>
      <c r="T59" s="132" t="s">
        <v>414</v>
      </c>
      <c r="U59" s="132" t="s">
        <v>414</v>
      </c>
      <c r="V59" s="132" t="s">
        <v>414</v>
      </c>
      <c r="W59" s="132" t="s">
        <v>414</v>
      </c>
      <c r="X59" s="132" t="s">
        <v>414</v>
      </c>
      <c r="Y59" s="211"/>
      <c r="Z59" s="403"/>
      <c r="AA59" s="404"/>
      <c r="AB59" s="407"/>
      <c r="AC59" s="408"/>
      <c r="AD59" s="407"/>
      <c r="AE59" s="408"/>
      <c r="AF59" s="407"/>
      <c r="AG59" s="408"/>
      <c r="AH59" s="411"/>
      <c r="AI59" s="456"/>
      <c r="AJ59" s="411"/>
      <c r="AK59" s="456"/>
      <c r="AL59" s="411"/>
      <c r="AM59" s="342"/>
    </row>
    <row r="60" spans="1:39" s="5" customFormat="1" ht="16.5" customHeight="1">
      <c r="A60" s="14"/>
      <c r="B60" s="51"/>
      <c r="C60" s="215"/>
      <c r="D60" s="2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55"/>
      <c r="AA60" s="15"/>
      <c r="AB60" s="415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</row>
    <row r="61" spans="1:39" s="5" customFormat="1" ht="16.5" customHeight="1">
      <c r="A61" s="14"/>
      <c r="B61" s="400" t="s">
        <v>320</v>
      </c>
      <c r="C61" s="417"/>
      <c r="D61" s="21">
        <v>3</v>
      </c>
      <c r="E61" s="132" t="s">
        <v>414</v>
      </c>
      <c r="F61" s="132" t="s">
        <v>414</v>
      </c>
      <c r="G61" s="132" t="s">
        <v>414</v>
      </c>
      <c r="H61" s="11">
        <v>1</v>
      </c>
      <c r="I61" s="132" t="s">
        <v>414</v>
      </c>
      <c r="J61" s="11">
        <v>1</v>
      </c>
      <c r="K61" s="132" t="s">
        <v>414</v>
      </c>
      <c r="L61" s="132" t="s">
        <v>414</v>
      </c>
      <c r="M61" s="132" t="s">
        <v>414</v>
      </c>
      <c r="N61" s="132" t="s">
        <v>414</v>
      </c>
      <c r="O61" s="132" t="s">
        <v>414</v>
      </c>
      <c r="P61" s="132" t="s">
        <v>414</v>
      </c>
      <c r="Q61" s="132" t="s">
        <v>414</v>
      </c>
      <c r="R61" s="132" t="s">
        <v>414</v>
      </c>
      <c r="S61" s="11">
        <v>1</v>
      </c>
      <c r="T61" s="132" t="s">
        <v>414</v>
      </c>
      <c r="U61" s="132" t="s">
        <v>414</v>
      </c>
      <c r="V61" s="132" t="s">
        <v>414</v>
      </c>
      <c r="W61" s="132" t="s">
        <v>414</v>
      </c>
      <c r="X61" s="132" t="s">
        <v>414</v>
      </c>
      <c r="Y61" s="211"/>
      <c r="Z61" s="342" t="s">
        <v>210</v>
      </c>
      <c r="AA61" s="397"/>
      <c r="AB61" s="414">
        <v>335</v>
      </c>
      <c r="AC61" s="409"/>
      <c r="AD61" s="409">
        <v>121</v>
      </c>
      <c r="AE61" s="409"/>
      <c r="AF61" s="409">
        <v>355</v>
      </c>
      <c r="AG61" s="409"/>
      <c r="AH61" s="409">
        <v>48</v>
      </c>
      <c r="AI61" s="409"/>
      <c r="AJ61" s="409">
        <v>1202</v>
      </c>
      <c r="AK61" s="409"/>
      <c r="AL61" s="409">
        <v>5304</v>
      </c>
      <c r="AM61" s="409"/>
    </row>
    <row r="62" spans="1:39" s="5" customFormat="1" ht="16.5" customHeight="1">
      <c r="A62" s="14"/>
      <c r="B62" s="218"/>
      <c r="C62" s="52"/>
      <c r="D62" s="2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9"/>
      <c r="Z62" s="194"/>
      <c r="AA62" s="217"/>
      <c r="AB62" s="412"/>
      <c r="AC62" s="413"/>
      <c r="AD62" s="413"/>
      <c r="AE62" s="413"/>
      <c r="AF62" s="413"/>
      <c r="AG62" s="413"/>
      <c r="AH62" s="413"/>
      <c r="AI62" s="413"/>
      <c r="AJ62" s="413"/>
      <c r="AK62" s="413"/>
      <c r="AL62" s="413"/>
      <c r="AM62" s="413"/>
    </row>
    <row r="63" spans="1:39" s="5" customFormat="1" ht="16.5" customHeight="1">
      <c r="A63" s="14"/>
      <c r="B63" s="218"/>
      <c r="C63" s="52" t="s">
        <v>321</v>
      </c>
      <c r="D63" s="132" t="s">
        <v>414</v>
      </c>
      <c r="E63" s="132" t="s">
        <v>414</v>
      </c>
      <c r="F63" s="132" t="s">
        <v>414</v>
      </c>
      <c r="G63" s="132" t="s">
        <v>414</v>
      </c>
      <c r="H63" s="132" t="s">
        <v>414</v>
      </c>
      <c r="I63" s="132" t="s">
        <v>414</v>
      </c>
      <c r="J63" s="132" t="s">
        <v>414</v>
      </c>
      <c r="K63" s="132" t="s">
        <v>414</v>
      </c>
      <c r="L63" s="132" t="s">
        <v>414</v>
      </c>
      <c r="M63" s="132" t="s">
        <v>414</v>
      </c>
      <c r="N63" s="132" t="s">
        <v>414</v>
      </c>
      <c r="O63" s="132" t="s">
        <v>414</v>
      </c>
      <c r="P63" s="132" t="s">
        <v>414</v>
      </c>
      <c r="Q63" s="132" t="s">
        <v>414</v>
      </c>
      <c r="R63" s="132" t="s">
        <v>414</v>
      </c>
      <c r="S63" s="132" t="s">
        <v>414</v>
      </c>
      <c r="T63" s="132" t="s">
        <v>414</v>
      </c>
      <c r="U63" s="132" t="s">
        <v>414</v>
      </c>
      <c r="V63" s="132" t="s">
        <v>414</v>
      </c>
      <c r="W63" s="132" t="s">
        <v>414</v>
      </c>
      <c r="X63" s="132" t="s">
        <v>414</v>
      </c>
      <c r="Z63" s="396">
        <v>3</v>
      </c>
      <c r="AA63" s="396"/>
      <c r="AB63" s="414">
        <v>334</v>
      </c>
      <c r="AC63" s="409"/>
      <c r="AD63" s="409">
        <v>135</v>
      </c>
      <c r="AE63" s="409"/>
      <c r="AF63" s="409">
        <v>328</v>
      </c>
      <c r="AG63" s="409"/>
      <c r="AH63" s="409">
        <v>49</v>
      </c>
      <c r="AI63" s="409"/>
      <c r="AJ63" s="409">
        <v>1277</v>
      </c>
      <c r="AK63" s="409"/>
      <c r="AL63" s="409">
        <v>5263</v>
      </c>
      <c r="AM63" s="409"/>
    </row>
    <row r="64" spans="1:39" s="5" customFormat="1" ht="16.5" customHeight="1">
      <c r="A64" s="14"/>
      <c r="B64" s="218"/>
      <c r="C64" s="52"/>
      <c r="D64" s="2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Z64" s="219"/>
      <c r="AA64" s="220"/>
      <c r="AB64" s="412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</row>
    <row r="65" spans="1:39" s="5" customFormat="1" ht="16.5" customHeight="1">
      <c r="A65" s="14"/>
      <c r="B65" s="195"/>
      <c r="C65" s="221" t="s">
        <v>367</v>
      </c>
      <c r="D65" s="21">
        <v>3</v>
      </c>
      <c r="E65" s="132" t="s">
        <v>414</v>
      </c>
      <c r="F65" s="132" t="s">
        <v>414</v>
      </c>
      <c r="G65" s="132" t="s">
        <v>414</v>
      </c>
      <c r="H65" s="11">
        <v>1</v>
      </c>
      <c r="I65" s="132" t="s">
        <v>414</v>
      </c>
      <c r="J65" s="11">
        <v>1</v>
      </c>
      <c r="K65" s="132" t="s">
        <v>414</v>
      </c>
      <c r="L65" s="132" t="s">
        <v>414</v>
      </c>
      <c r="M65" s="132" t="s">
        <v>414</v>
      </c>
      <c r="N65" s="132" t="s">
        <v>414</v>
      </c>
      <c r="O65" s="132" t="s">
        <v>414</v>
      </c>
      <c r="P65" s="132" t="s">
        <v>414</v>
      </c>
      <c r="Q65" s="132" t="s">
        <v>414</v>
      </c>
      <c r="R65" s="132" t="s">
        <v>414</v>
      </c>
      <c r="S65" s="11">
        <v>1</v>
      </c>
      <c r="T65" s="132" t="s">
        <v>414</v>
      </c>
      <c r="U65" s="132" t="s">
        <v>414</v>
      </c>
      <c r="V65" s="132" t="s">
        <v>414</v>
      </c>
      <c r="W65" s="132" t="s">
        <v>414</v>
      </c>
      <c r="X65" s="132" t="s">
        <v>414</v>
      </c>
      <c r="Z65" s="396">
        <v>4</v>
      </c>
      <c r="AA65" s="396"/>
      <c r="AB65" s="414">
        <v>336</v>
      </c>
      <c r="AC65" s="409"/>
      <c r="AD65" s="409">
        <v>136</v>
      </c>
      <c r="AE65" s="409"/>
      <c r="AF65" s="409">
        <v>326</v>
      </c>
      <c r="AG65" s="409"/>
      <c r="AH65" s="409">
        <v>50</v>
      </c>
      <c r="AI65" s="409"/>
      <c r="AJ65" s="409">
        <v>1302</v>
      </c>
      <c r="AK65" s="409"/>
      <c r="AL65" s="409">
        <v>5208</v>
      </c>
      <c r="AM65" s="409"/>
    </row>
    <row r="66" spans="1:39" s="5" customFormat="1" ht="16.5" customHeight="1">
      <c r="A66" s="14"/>
      <c r="B66" s="51"/>
      <c r="C66" s="52"/>
      <c r="D66" s="2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6"/>
      <c r="Z66" s="219"/>
      <c r="AA66" s="220"/>
      <c r="AB66" s="412"/>
      <c r="AC66" s="413"/>
      <c r="AD66" s="413"/>
      <c r="AE66" s="413"/>
      <c r="AF66" s="413"/>
      <c r="AG66" s="413"/>
      <c r="AH66" s="413"/>
      <c r="AI66" s="413"/>
      <c r="AJ66" s="413"/>
      <c r="AK66" s="413"/>
      <c r="AL66" s="413"/>
      <c r="AM66" s="413"/>
    </row>
    <row r="67" spans="1:39" s="5" customFormat="1" ht="16.5" customHeight="1">
      <c r="A67" s="14"/>
      <c r="B67" s="400" t="s">
        <v>115</v>
      </c>
      <c r="C67" s="401"/>
      <c r="D67" s="21">
        <v>58</v>
      </c>
      <c r="E67" s="132" t="s">
        <v>414</v>
      </c>
      <c r="F67" s="11">
        <v>12</v>
      </c>
      <c r="G67" s="132" t="s">
        <v>414</v>
      </c>
      <c r="H67" s="11">
        <v>2</v>
      </c>
      <c r="I67" s="132" t="s">
        <v>414</v>
      </c>
      <c r="J67" s="132" t="s">
        <v>414</v>
      </c>
      <c r="K67" s="132" t="s">
        <v>414</v>
      </c>
      <c r="L67" s="132" t="s">
        <v>414</v>
      </c>
      <c r="M67" s="132" t="s">
        <v>414</v>
      </c>
      <c r="N67" s="132" t="s">
        <v>414</v>
      </c>
      <c r="O67" s="132" t="s">
        <v>414</v>
      </c>
      <c r="P67" s="11">
        <v>9</v>
      </c>
      <c r="Q67" s="11">
        <v>3</v>
      </c>
      <c r="R67" s="132" t="s">
        <v>414</v>
      </c>
      <c r="S67" s="11">
        <v>3</v>
      </c>
      <c r="T67" s="132" t="s">
        <v>414</v>
      </c>
      <c r="U67" s="11">
        <v>4</v>
      </c>
      <c r="V67" s="132" t="s">
        <v>414</v>
      </c>
      <c r="W67" s="11">
        <v>25</v>
      </c>
      <c r="X67" s="132" t="s">
        <v>414</v>
      </c>
      <c r="Y67" s="6"/>
      <c r="Z67" s="396">
        <v>5</v>
      </c>
      <c r="AA67" s="397"/>
      <c r="AB67" s="414">
        <v>338</v>
      </c>
      <c r="AC67" s="409"/>
      <c r="AD67" s="409">
        <v>141</v>
      </c>
      <c r="AE67" s="409"/>
      <c r="AF67" s="409">
        <v>339</v>
      </c>
      <c r="AG67" s="409"/>
      <c r="AH67" s="409">
        <v>49</v>
      </c>
      <c r="AI67" s="409"/>
      <c r="AJ67" s="409">
        <v>1347</v>
      </c>
      <c r="AK67" s="409"/>
      <c r="AL67" s="409">
        <v>5222</v>
      </c>
      <c r="AM67" s="409"/>
    </row>
    <row r="68" spans="1:39" s="5" customFormat="1" ht="16.5" customHeight="1">
      <c r="A68" s="14"/>
      <c r="B68" s="51"/>
      <c r="C68" s="52"/>
      <c r="D68" s="2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6"/>
      <c r="Z68" s="219"/>
      <c r="AA68" s="220"/>
      <c r="AB68" s="412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</row>
    <row r="69" spans="1:39" ht="16.5" customHeight="1">
      <c r="A69" s="14"/>
      <c r="B69" s="400" t="s">
        <v>116</v>
      </c>
      <c r="C69" s="401"/>
      <c r="D69" s="21">
        <v>33</v>
      </c>
      <c r="E69" s="132" t="s">
        <v>414</v>
      </c>
      <c r="F69" s="132" t="s">
        <v>414</v>
      </c>
      <c r="G69" s="132" t="s">
        <v>414</v>
      </c>
      <c r="H69" s="132" t="s">
        <v>414</v>
      </c>
      <c r="I69" s="11">
        <v>3</v>
      </c>
      <c r="J69" s="132" t="s">
        <v>414</v>
      </c>
      <c r="K69" s="11">
        <v>15</v>
      </c>
      <c r="L69" s="132" t="s">
        <v>414</v>
      </c>
      <c r="M69" s="132" t="s">
        <v>414</v>
      </c>
      <c r="N69" s="132" t="s">
        <v>414</v>
      </c>
      <c r="O69" s="132" t="s">
        <v>414</v>
      </c>
      <c r="P69" s="11">
        <v>1</v>
      </c>
      <c r="Q69" s="11">
        <v>6</v>
      </c>
      <c r="R69" s="132" t="s">
        <v>414</v>
      </c>
      <c r="S69" s="11">
        <v>1</v>
      </c>
      <c r="T69" s="132" t="s">
        <v>414</v>
      </c>
      <c r="U69" s="132" t="s">
        <v>414</v>
      </c>
      <c r="V69" s="11">
        <v>5</v>
      </c>
      <c r="W69" s="11">
        <v>2</v>
      </c>
      <c r="X69" s="132" t="s">
        <v>414</v>
      </c>
      <c r="Y69" s="6"/>
      <c r="Z69" s="398">
        <v>6</v>
      </c>
      <c r="AA69" s="399"/>
      <c r="AB69" s="457">
        <v>335</v>
      </c>
      <c r="AC69" s="458"/>
      <c r="AD69" s="458">
        <v>146</v>
      </c>
      <c r="AE69" s="458"/>
      <c r="AF69" s="458">
        <v>313</v>
      </c>
      <c r="AG69" s="458"/>
      <c r="AH69" s="458">
        <v>49</v>
      </c>
      <c r="AI69" s="458"/>
      <c r="AJ69" s="458">
        <v>1380</v>
      </c>
      <c r="AK69" s="458"/>
      <c r="AL69" s="458">
        <v>5209</v>
      </c>
      <c r="AM69" s="458"/>
    </row>
    <row r="70" spans="1:39" ht="16.5" customHeight="1">
      <c r="A70" s="137"/>
      <c r="B70" s="137"/>
      <c r="C70" s="41"/>
      <c r="D70" s="155" t="s">
        <v>322</v>
      </c>
      <c r="E70" s="132"/>
      <c r="F70" s="132"/>
      <c r="G70" s="132"/>
      <c r="H70" s="132"/>
      <c r="I70" s="132"/>
      <c r="J70" s="132"/>
      <c r="K70" s="132" t="s">
        <v>323</v>
      </c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 t="s">
        <v>324</v>
      </c>
      <c r="W70" s="132"/>
      <c r="X70" s="132"/>
      <c r="Y70" s="71"/>
      <c r="Z70" s="158"/>
      <c r="AA70" s="158"/>
      <c r="AB70" s="460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</row>
    <row r="71" spans="1:26" ht="16.5" customHeight="1">
      <c r="A71" s="177"/>
      <c r="B71" s="383" t="s">
        <v>117</v>
      </c>
      <c r="C71" s="361"/>
      <c r="D71" s="222">
        <v>456</v>
      </c>
      <c r="E71" s="171">
        <v>1</v>
      </c>
      <c r="F71" s="171">
        <v>2</v>
      </c>
      <c r="G71" s="171" t="s">
        <v>417</v>
      </c>
      <c r="H71" s="171">
        <v>10</v>
      </c>
      <c r="I71" s="171">
        <v>5</v>
      </c>
      <c r="J71" s="171">
        <v>38</v>
      </c>
      <c r="K71" s="171">
        <v>45</v>
      </c>
      <c r="L71" s="171" t="s">
        <v>417</v>
      </c>
      <c r="M71" s="171" t="s">
        <v>417</v>
      </c>
      <c r="N71" s="171" t="s">
        <v>417</v>
      </c>
      <c r="O71" s="171" t="s">
        <v>417</v>
      </c>
      <c r="P71" s="171">
        <v>30</v>
      </c>
      <c r="Q71" s="171">
        <v>29</v>
      </c>
      <c r="R71" s="171">
        <v>11</v>
      </c>
      <c r="S71" s="171">
        <v>176</v>
      </c>
      <c r="T71" s="171">
        <v>3</v>
      </c>
      <c r="U71" s="171">
        <v>17</v>
      </c>
      <c r="V71" s="171">
        <v>31</v>
      </c>
      <c r="W71" s="171">
        <v>36</v>
      </c>
      <c r="X71" s="171">
        <v>22</v>
      </c>
      <c r="Y71" s="71"/>
      <c r="Z71" s="31" t="s">
        <v>199</v>
      </c>
    </row>
    <row r="72" spans="1:26" ht="16.5" customHeight="1">
      <c r="A72" s="137" t="s">
        <v>368</v>
      </c>
      <c r="B72" s="31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71"/>
      <c r="Z72" s="31" t="s">
        <v>44</v>
      </c>
    </row>
    <row r="73" spans="1:33" ht="16.5" customHeight="1">
      <c r="A73" s="137" t="s">
        <v>203</v>
      </c>
      <c r="B73" s="31"/>
      <c r="C73" s="31"/>
      <c r="D73" s="30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71"/>
      <c r="AA73" s="31"/>
      <c r="AB73" s="31"/>
      <c r="AC73" s="31"/>
      <c r="AD73" s="31"/>
      <c r="AE73" s="31"/>
      <c r="AF73" s="31"/>
      <c r="AG73" s="31"/>
    </row>
    <row r="74" spans="1:33" ht="16.5" customHeight="1">
      <c r="A74" s="137"/>
      <c r="B74" s="137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71"/>
      <c r="AA74" s="31"/>
      <c r="AB74" s="31"/>
      <c r="AC74" s="31"/>
      <c r="AD74" s="31"/>
      <c r="AE74" s="31"/>
      <c r="AF74" s="31"/>
      <c r="AG74" s="31"/>
    </row>
    <row r="75" spans="1:25" ht="16.5" customHeight="1">
      <c r="A75" s="137"/>
      <c r="B75" s="137"/>
      <c r="C75" s="31"/>
      <c r="D75" s="30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71"/>
    </row>
    <row r="76" spans="1:24" ht="16.5" customHeight="1">
      <c r="A76" s="137"/>
      <c r="B76" s="31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6.5" customHeight="1">
      <c r="A77" s="31"/>
      <c r="B77" s="259"/>
      <c r="C77" s="384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1:24" ht="16.5" customHeight="1">
      <c r="A78" s="137"/>
      <c r="B78" s="33"/>
      <c r="C78" s="3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16.5" customHeight="1">
      <c r="A79" s="137"/>
      <c r="B79" s="259"/>
      <c r="C79" s="384"/>
      <c r="D79" s="30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</row>
    <row r="80" spans="1:24" ht="16.5" customHeight="1">
      <c r="A80" s="137"/>
      <c r="B80" s="33"/>
      <c r="C80" s="33"/>
      <c r="D80" s="30"/>
      <c r="E80" s="132"/>
      <c r="F80" s="30"/>
      <c r="G80" s="132"/>
      <c r="H80" s="30"/>
      <c r="I80" s="132"/>
      <c r="J80" s="132"/>
      <c r="K80" s="132"/>
      <c r="L80" s="132"/>
      <c r="M80" s="132"/>
      <c r="N80" s="132"/>
      <c r="O80" s="132"/>
      <c r="P80" s="30"/>
      <c r="Q80" s="30"/>
      <c r="R80" s="132"/>
      <c r="S80" s="30"/>
      <c r="T80" s="132"/>
      <c r="U80" s="30"/>
      <c r="V80" s="132"/>
      <c r="W80" s="30"/>
      <c r="X80" s="132"/>
    </row>
    <row r="81" spans="1:24" ht="16.5" customHeight="1">
      <c r="A81" s="137"/>
      <c r="B81" s="259"/>
      <c r="C81" s="384"/>
      <c r="D81" s="30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</row>
    <row r="82" spans="1:24" ht="16.5" customHeight="1">
      <c r="A82" s="137"/>
      <c r="B82" s="33"/>
      <c r="C82" s="33"/>
      <c r="D82" s="30"/>
      <c r="E82" s="132"/>
      <c r="F82" s="132"/>
      <c r="G82" s="132"/>
      <c r="H82" s="30"/>
      <c r="I82" s="30"/>
      <c r="J82" s="132"/>
      <c r="K82" s="30"/>
      <c r="L82" s="132"/>
      <c r="M82" s="132"/>
      <c r="N82" s="132"/>
      <c r="O82" s="132"/>
      <c r="P82" s="132"/>
      <c r="Q82" s="30"/>
      <c r="R82" s="132"/>
      <c r="S82" s="132"/>
      <c r="T82" s="132"/>
      <c r="U82" s="132"/>
      <c r="V82" s="132"/>
      <c r="W82" s="30"/>
      <c r="X82" s="132"/>
    </row>
    <row r="83" spans="1:24" ht="16.5" customHeight="1">
      <c r="A83" s="137"/>
      <c r="B83" s="259"/>
      <c r="C83" s="384"/>
      <c r="D83" s="30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</row>
    <row r="84" spans="1:24" ht="16.5" customHeight="1">
      <c r="A84" s="137"/>
      <c r="B84" s="33"/>
      <c r="C84" s="33"/>
      <c r="D84" s="30"/>
      <c r="E84" s="132"/>
      <c r="F84" s="132"/>
      <c r="G84" s="132"/>
      <c r="H84" s="30"/>
      <c r="I84" s="30"/>
      <c r="J84" s="132"/>
      <c r="K84" s="30"/>
      <c r="L84" s="132"/>
      <c r="M84" s="132"/>
      <c r="N84" s="132"/>
      <c r="O84" s="132"/>
      <c r="P84" s="132"/>
      <c r="Q84" s="30"/>
      <c r="R84" s="132"/>
      <c r="S84" s="132"/>
      <c r="T84" s="132"/>
      <c r="U84" s="132"/>
      <c r="V84" s="132"/>
      <c r="W84" s="30"/>
      <c r="X84" s="132"/>
    </row>
    <row r="85" spans="1:24" ht="16.5" customHeight="1">
      <c r="A85" s="137"/>
      <c r="B85" s="259"/>
      <c r="C85" s="384"/>
      <c r="D85" s="30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</row>
    <row r="86" spans="1:24" ht="16.5" customHeight="1">
      <c r="A86" s="137"/>
      <c r="B86" s="33"/>
      <c r="C86" s="33"/>
      <c r="D86" s="30"/>
      <c r="E86" s="132"/>
      <c r="F86" s="132"/>
      <c r="G86" s="132"/>
      <c r="H86" s="30"/>
      <c r="I86" s="30"/>
      <c r="J86" s="132"/>
      <c r="K86" s="30"/>
      <c r="L86" s="132"/>
      <c r="M86" s="132"/>
      <c r="N86" s="132"/>
      <c r="O86" s="132"/>
      <c r="P86" s="132"/>
      <c r="Q86" s="30"/>
      <c r="R86" s="132"/>
      <c r="S86" s="132"/>
      <c r="T86" s="132"/>
      <c r="U86" s="132"/>
      <c r="V86" s="132"/>
      <c r="W86" s="30"/>
      <c r="X86" s="132"/>
    </row>
    <row r="87" spans="1:24" ht="16.5" customHeight="1">
      <c r="A87" s="137"/>
      <c r="B87" s="259"/>
      <c r="C87" s="384"/>
      <c r="D87" s="30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</row>
    <row r="88" spans="1:24" ht="16.5" customHeight="1">
      <c r="A88" s="137"/>
      <c r="B88" s="33"/>
      <c r="C88" s="33"/>
      <c r="D88" s="30"/>
      <c r="E88" s="132"/>
      <c r="F88" s="132"/>
      <c r="G88" s="132"/>
      <c r="H88" s="30"/>
      <c r="I88" s="30"/>
      <c r="J88" s="132"/>
      <c r="K88" s="30"/>
      <c r="L88" s="132"/>
      <c r="M88" s="132"/>
      <c r="N88" s="132"/>
      <c r="O88" s="132"/>
      <c r="P88" s="132"/>
      <c r="Q88" s="30"/>
      <c r="R88" s="132"/>
      <c r="S88" s="132"/>
      <c r="T88" s="132"/>
      <c r="U88" s="132"/>
      <c r="V88" s="132"/>
      <c r="W88" s="30"/>
      <c r="X88" s="132"/>
    </row>
    <row r="89" spans="1:24" ht="16.5" customHeight="1">
      <c r="A89" s="137"/>
      <c r="B89" s="259"/>
      <c r="C89" s="384"/>
      <c r="D89" s="30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</row>
    <row r="90" spans="1:24" ht="16.5" customHeight="1">
      <c r="A90" s="137"/>
      <c r="B90" s="31"/>
      <c r="C90" s="31"/>
      <c r="D90" s="30"/>
      <c r="E90" s="132"/>
      <c r="F90" s="132"/>
      <c r="G90" s="132"/>
      <c r="H90" s="30"/>
      <c r="I90" s="30"/>
      <c r="J90" s="30"/>
      <c r="K90" s="31"/>
      <c r="L90" s="137"/>
      <c r="M90" s="132"/>
      <c r="N90" s="132"/>
      <c r="O90" s="132"/>
      <c r="P90" s="132"/>
      <c r="Q90" s="30"/>
      <c r="R90" s="132"/>
      <c r="S90" s="132"/>
      <c r="T90" s="137"/>
      <c r="U90" s="132"/>
      <c r="V90" s="132"/>
      <c r="W90" s="30"/>
      <c r="X90" s="132"/>
    </row>
    <row r="91" spans="1:24" ht="16.5" customHeight="1">
      <c r="A91" s="137"/>
      <c r="B91" s="259"/>
      <c r="C91" s="259"/>
      <c r="D91" s="30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</row>
    <row r="92" spans="1:24" ht="15" customHeight="1">
      <c r="A92" s="178"/>
      <c r="B92" s="31"/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5" customHeight="1">
      <c r="A93" s="178"/>
      <c r="B93" s="31"/>
      <c r="C93" s="31"/>
      <c r="D93" s="30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</row>
    <row r="94" spans="1:24" ht="15" customHeight="1">
      <c r="A94" s="31"/>
      <c r="B94" s="178"/>
      <c r="C94" s="178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" customHeight="1">
      <c r="A95" s="31"/>
      <c r="B95" s="178"/>
      <c r="C95" s="178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15" customHeight="1">
      <c r="A96" s="31"/>
      <c r="B96" s="31"/>
      <c r="C96" s="17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15" customHeight="1">
      <c r="A97" s="31"/>
      <c r="B97" s="31"/>
      <c r="C97" s="178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4" ht="14.25">
      <c r="A101" s="31"/>
      <c r="B101" s="31"/>
      <c r="C101" s="31"/>
      <c r="D101" s="31"/>
    </row>
    <row r="102" spans="1:4" ht="14.25">
      <c r="A102" s="31"/>
      <c r="B102" s="31"/>
      <c r="C102" s="31"/>
      <c r="D102" s="31"/>
    </row>
    <row r="103" spans="1:4" ht="14.25">
      <c r="A103" s="31"/>
      <c r="B103" s="31"/>
      <c r="C103" s="31"/>
      <c r="D103" s="31"/>
    </row>
    <row r="104" spans="1:4" ht="14.25">
      <c r="A104" s="31"/>
      <c r="B104" s="31"/>
      <c r="C104" s="31"/>
      <c r="D104" s="31"/>
    </row>
    <row r="105" spans="1:4" ht="14.25">
      <c r="A105" s="31"/>
      <c r="B105" s="31"/>
      <c r="C105" s="31"/>
      <c r="D105" s="31"/>
    </row>
    <row r="106" spans="1:4" ht="14.25">
      <c r="A106" s="31"/>
      <c r="B106" s="31"/>
      <c r="C106" s="31"/>
      <c r="D106" s="31"/>
    </row>
    <row r="107" spans="1:4" ht="14.25">
      <c r="A107" s="31"/>
      <c r="B107" s="31"/>
      <c r="C107" s="31"/>
      <c r="D107" s="31"/>
    </row>
    <row r="108" spans="1:4" ht="14.25">
      <c r="A108" s="31"/>
      <c r="B108" s="31"/>
      <c r="C108" s="31"/>
      <c r="D108" s="31"/>
    </row>
    <row r="109" spans="1:4" ht="14.25">
      <c r="A109" s="31"/>
      <c r="B109" s="31"/>
      <c r="C109" s="31"/>
      <c r="D109" s="31"/>
    </row>
    <row r="110" spans="1:4" ht="14.25">
      <c r="A110" s="31"/>
      <c r="B110" s="31"/>
      <c r="C110" s="31"/>
      <c r="D110" s="31"/>
    </row>
    <row r="111" spans="1:4" ht="14.25">
      <c r="A111" s="31"/>
      <c r="B111" s="31"/>
      <c r="C111" s="31"/>
      <c r="D111" s="31"/>
    </row>
    <row r="112" spans="1:4" ht="14.25">
      <c r="A112" s="31"/>
      <c r="B112" s="31"/>
      <c r="C112" s="31"/>
      <c r="D112" s="31"/>
    </row>
    <row r="113" spans="1:4" ht="14.25">
      <c r="A113" s="31"/>
      <c r="B113" s="31"/>
      <c r="C113" s="31"/>
      <c r="D113" s="31"/>
    </row>
    <row r="114" spans="1:4" ht="14.25">
      <c r="A114" s="31"/>
      <c r="B114" s="31"/>
      <c r="C114" s="31"/>
      <c r="D114" s="31"/>
    </row>
    <row r="115" spans="1:4" ht="14.25">
      <c r="A115" s="31"/>
      <c r="B115" s="31"/>
      <c r="C115" s="31"/>
      <c r="D115" s="31"/>
    </row>
    <row r="116" spans="1:4" ht="14.25">
      <c r="A116" s="31"/>
      <c r="B116" s="31"/>
      <c r="C116" s="31"/>
      <c r="D116" s="31"/>
    </row>
    <row r="117" spans="1:4" ht="14.25">
      <c r="A117" s="31"/>
      <c r="B117" s="31"/>
      <c r="C117" s="31"/>
      <c r="D117" s="31"/>
    </row>
    <row r="118" spans="1:4" ht="14.25">
      <c r="A118" s="31"/>
      <c r="B118" s="31"/>
      <c r="C118" s="31"/>
      <c r="D118" s="31"/>
    </row>
    <row r="119" spans="1:4" ht="14.25">
      <c r="A119" s="31"/>
      <c r="B119" s="31"/>
      <c r="C119" s="31"/>
      <c r="D119" s="31"/>
    </row>
    <row r="120" spans="1:4" ht="14.25">
      <c r="A120" s="31"/>
      <c r="B120" s="31"/>
      <c r="C120" s="31"/>
      <c r="D120" s="31"/>
    </row>
    <row r="121" spans="1:4" ht="14.25">
      <c r="A121" s="31"/>
      <c r="B121" s="31"/>
      <c r="C121" s="31"/>
      <c r="D121" s="31"/>
    </row>
    <row r="122" spans="1:4" ht="14.25">
      <c r="A122" s="31"/>
      <c r="B122" s="31"/>
      <c r="C122" s="31"/>
      <c r="D122" s="31"/>
    </row>
    <row r="123" spans="1:4" ht="14.25">
      <c r="A123" s="31"/>
      <c r="B123" s="31"/>
      <c r="C123" s="31"/>
      <c r="D123" s="31"/>
    </row>
    <row r="124" spans="1:4" ht="14.25">
      <c r="A124" s="31"/>
      <c r="B124" s="31"/>
      <c r="C124" s="31"/>
      <c r="D124" s="31"/>
    </row>
    <row r="125" spans="1:4" ht="14.25">
      <c r="A125" s="31"/>
      <c r="B125" s="31"/>
      <c r="C125" s="31"/>
      <c r="D125" s="31"/>
    </row>
    <row r="126" spans="1:4" ht="14.25">
      <c r="A126" s="31"/>
      <c r="B126" s="31"/>
      <c r="C126" s="31"/>
      <c r="D126" s="31"/>
    </row>
    <row r="127" spans="1:4" ht="14.25">
      <c r="A127" s="31"/>
      <c r="B127" s="31"/>
      <c r="C127" s="31"/>
      <c r="D127" s="31"/>
    </row>
    <row r="128" spans="1:4" ht="14.25">
      <c r="A128" s="31"/>
      <c r="B128" s="31"/>
      <c r="C128" s="31"/>
      <c r="D128" s="31"/>
    </row>
    <row r="129" spans="1:4" ht="14.25">
      <c r="A129" s="31"/>
      <c r="B129" s="31"/>
      <c r="C129" s="31"/>
      <c r="D129" s="31"/>
    </row>
    <row r="130" spans="1:4" ht="14.25">
      <c r="A130" s="31"/>
      <c r="B130" s="31"/>
      <c r="C130" s="31"/>
      <c r="D130" s="31"/>
    </row>
    <row r="131" spans="1:4" ht="14.25">
      <c r="A131" s="31"/>
      <c r="B131" s="31"/>
      <c r="C131" s="31"/>
      <c r="D131" s="31"/>
    </row>
    <row r="132" spans="1:4" ht="14.25">
      <c r="A132" s="31"/>
      <c r="B132" s="31"/>
      <c r="C132" s="31"/>
      <c r="D132" s="31"/>
    </row>
    <row r="133" spans="1:4" ht="14.25">
      <c r="A133" s="31"/>
      <c r="B133" s="31"/>
      <c r="C133" s="31"/>
      <c r="D133" s="31"/>
    </row>
    <row r="134" spans="1:4" ht="14.25">
      <c r="A134" s="31"/>
      <c r="B134" s="31"/>
      <c r="C134" s="31"/>
      <c r="D134" s="31"/>
    </row>
    <row r="135" spans="1:4" ht="14.25">
      <c r="A135" s="31"/>
      <c r="B135" s="31"/>
      <c r="C135" s="31"/>
      <c r="D135" s="31"/>
    </row>
    <row r="136" spans="1:4" ht="14.25">
      <c r="A136" s="31"/>
      <c r="B136" s="31"/>
      <c r="C136" s="31"/>
      <c r="D136" s="31"/>
    </row>
    <row r="137" spans="1:4" ht="14.25">
      <c r="A137" s="31"/>
      <c r="B137" s="31"/>
      <c r="C137" s="31"/>
      <c r="D137" s="31"/>
    </row>
    <row r="138" spans="1:4" ht="14.25">
      <c r="A138" s="31"/>
      <c r="B138" s="31"/>
      <c r="C138" s="31"/>
      <c r="D138" s="31"/>
    </row>
    <row r="139" spans="1:4" ht="14.25">
      <c r="A139" s="31"/>
      <c r="B139" s="31"/>
      <c r="C139" s="31"/>
      <c r="D139" s="31"/>
    </row>
    <row r="140" spans="1:4" ht="14.25">
      <c r="A140" s="31"/>
      <c r="B140" s="31"/>
      <c r="C140" s="31"/>
      <c r="D140" s="31"/>
    </row>
    <row r="141" spans="1:4" ht="14.25">
      <c r="A141" s="31"/>
      <c r="B141" s="31"/>
      <c r="C141" s="31"/>
      <c r="D141" s="31"/>
    </row>
    <row r="142" spans="1:4" ht="14.25">
      <c r="A142" s="31"/>
      <c r="B142" s="31"/>
      <c r="C142" s="31"/>
      <c r="D142" s="31"/>
    </row>
    <row r="143" spans="1:4" ht="14.25">
      <c r="A143" s="31"/>
      <c r="B143" s="31"/>
      <c r="C143" s="31"/>
      <c r="D143" s="31"/>
    </row>
    <row r="144" spans="1:4" ht="14.25">
      <c r="A144" s="31"/>
      <c r="B144" s="31"/>
      <c r="C144" s="31"/>
      <c r="D144" s="31"/>
    </row>
    <row r="145" spans="1:4" ht="14.25">
      <c r="A145" s="31"/>
      <c r="B145" s="31"/>
      <c r="C145" s="31"/>
      <c r="D145" s="31"/>
    </row>
    <row r="146" spans="1:4" ht="14.25">
      <c r="A146" s="31"/>
      <c r="B146" s="31"/>
      <c r="C146" s="31"/>
      <c r="D146" s="31"/>
    </row>
    <row r="147" spans="1:4" ht="14.25">
      <c r="A147" s="31"/>
      <c r="B147" s="31"/>
      <c r="C147" s="31"/>
      <c r="D147" s="31"/>
    </row>
    <row r="148" spans="1:4" ht="14.25">
      <c r="A148" s="31"/>
      <c r="B148" s="31"/>
      <c r="C148" s="31"/>
      <c r="D148" s="31"/>
    </row>
    <row r="149" spans="1:4" ht="14.25">
      <c r="A149" s="31"/>
      <c r="B149" s="31"/>
      <c r="C149" s="31"/>
      <c r="D149" s="31"/>
    </row>
    <row r="150" spans="1:4" ht="14.25">
      <c r="A150" s="31"/>
      <c r="B150" s="31"/>
      <c r="C150" s="31"/>
      <c r="D150" s="31"/>
    </row>
    <row r="151" spans="1:4" ht="14.25">
      <c r="A151" s="31"/>
      <c r="B151" s="31"/>
      <c r="C151" s="31"/>
      <c r="D151" s="31"/>
    </row>
    <row r="152" spans="1:4" ht="14.25">
      <c r="A152" s="31"/>
      <c r="B152" s="31"/>
      <c r="C152" s="31"/>
      <c r="D152" s="31"/>
    </row>
    <row r="153" spans="1:4" ht="14.25">
      <c r="A153" s="31"/>
      <c r="B153" s="31"/>
      <c r="C153" s="31"/>
      <c r="D153" s="31"/>
    </row>
    <row r="154" spans="1:4" ht="14.25">
      <c r="A154" s="31"/>
      <c r="B154" s="31"/>
      <c r="C154" s="31"/>
      <c r="D154" s="31"/>
    </row>
    <row r="155" spans="1:4" ht="14.25">
      <c r="A155" s="31"/>
      <c r="B155" s="31"/>
      <c r="C155" s="31"/>
      <c r="D155" s="31"/>
    </row>
    <row r="156" spans="1:4" ht="14.25">
      <c r="A156" s="31"/>
      <c r="B156" s="31"/>
      <c r="C156" s="31"/>
      <c r="D156" s="31"/>
    </row>
    <row r="157" spans="1:4" ht="14.25">
      <c r="A157" s="31"/>
      <c r="B157" s="31"/>
      <c r="C157" s="31"/>
      <c r="D157" s="31"/>
    </row>
    <row r="158" spans="1:4" ht="14.25">
      <c r="A158" s="31"/>
      <c r="B158" s="31"/>
      <c r="C158" s="31"/>
      <c r="D158" s="31"/>
    </row>
    <row r="159" spans="1:4" ht="14.25">
      <c r="A159" s="31"/>
      <c r="B159" s="31"/>
      <c r="C159" s="31"/>
      <c r="D159" s="31"/>
    </row>
    <row r="160" spans="1:4" ht="14.25">
      <c r="A160" s="31"/>
      <c r="B160" s="31"/>
      <c r="C160" s="31"/>
      <c r="D160" s="31"/>
    </row>
    <row r="161" spans="1:4" ht="14.25">
      <c r="A161" s="31"/>
      <c r="B161" s="31"/>
      <c r="C161" s="31"/>
      <c r="D161" s="31"/>
    </row>
    <row r="162" spans="1:4" ht="14.25">
      <c r="A162" s="31"/>
      <c r="B162" s="31"/>
      <c r="C162" s="31"/>
      <c r="D162" s="31"/>
    </row>
    <row r="163" spans="1:4" ht="14.25">
      <c r="A163" s="31"/>
      <c r="B163" s="31"/>
      <c r="C163" s="31"/>
      <c r="D163" s="31"/>
    </row>
    <row r="164" spans="1:4" ht="14.25">
      <c r="A164" s="31"/>
      <c r="B164" s="31"/>
      <c r="C164" s="31"/>
      <c r="D164" s="31"/>
    </row>
    <row r="165" spans="1:4" ht="14.25">
      <c r="A165" s="31"/>
      <c r="B165" s="31"/>
      <c r="C165" s="31"/>
      <c r="D165" s="31"/>
    </row>
    <row r="166" spans="1:4" ht="14.25">
      <c r="A166" s="31"/>
      <c r="B166" s="31"/>
      <c r="C166" s="31"/>
      <c r="D166" s="31"/>
    </row>
    <row r="167" spans="1:4" ht="14.25">
      <c r="A167" s="31"/>
      <c r="B167" s="31"/>
      <c r="C167" s="31"/>
      <c r="D167" s="31"/>
    </row>
    <row r="168" spans="1:4" ht="14.25">
      <c r="A168" s="31"/>
      <c r="B168" s="31"/>
      <c r="C168" s="31"/>
      <c r="D168" s="31"/>
    </row>
    <row r="169" spans="1:4" ht="14.25">
      <c r="A169" s="31"/>
      <c r="B169" s="31"/>
      <c r="C169" s="31"/>
      <c r="D169" s="31"/>
    </row>
    <row r="170" spans="1:4" ht="14.25">
      <c r="A170" s="31"/>
      <c r="B170" s="31"/>
      <c r="C170" s="31"/>
      <c r="D170" s="31"/>
    </row>
  </sheetData>
  <sheetProtection/>
  <mergeCells count="177">
    <mergeCell ref="AL65:AM65"/>
    <mergeCell ref="AH67:AI67"/>
    <mergeCell ref="A2:X2"/>
    <mergeCell ref="AF62:AG62"/>
    <mergeCell ref="AF60:AG60"/>
    <mergeCell ref="AD60:AE60"/>
    <mergeCell ref="AD62:AE62"/>
    <mergeCell ref="AJ61:AK61"/>
    <mergeCell ref="AL61:AM61"/>
    <mergeCell ref="AH64:AI64"/>
    <mergeCell ref="AJ65:AK65"/>
    <mergeCell ref="AJ63:AK63"/>
    <mergeCell ref="AJ64:AK64"/>
    <mergeCell ref="AH63:AI63"/>
    <mergeCell ref="AH65:AI65"/>
    <mergeCell ref="AL68:AM68"/>
    <mergeCell ref="AL66:AM66"/>
    <mergeCell ref="AL69:AM69"/>
    <mergeCell ref="AL67:AM67"/>
    <mergeCell ref="AJ68:AK68"/>
    <mergeCell ref="AJ66:AK66"/>
    <mergeCell ref="AJ67:AK67"/>
    <mergeCell ref="AJ69:AK69"/>
    <mergeCell ref="AD70:AE70"/>
    <mergeCell ref="AB70:AC70"/>
    <mergeCell ref="AF70:AG70"/>
    <mergeCell ref="AH70:AI70"/>
    <mergeCell ref="AJ70:AK70"/>
    <mergeCell ref="AL70:AM70"/>
    <mergeCell ref="AH69:AI69"/>
    <mergeCell ref="AF63:AG63"/>
    <mergeCell ref="AF65:AG65"/>
    <mergeCell ref="AF67:AG67"/>
    <mergeCell ref="AF69:AG69"/>
    <mergeCell ref="AF68:AG68"/>
    <mergeCell ref="AF66:AG66"/>
    <mergeCell ref="AF64:AG64"/>
    <mergeCell ref="AH66:AI66"/>
    <mergeCell ref="AH68:AI68"/>
    <mergeCell ref="AB69:AC69"/>
    <mergeCell ref="AB67:AC67"/>
    <mergeCell ref="AD65:AE65"/>
    <mergeCell ref="AD67:AE67"/>
    <mergeCell ref="AD69:AE69"/>
    <mergeCell ref="AB66:AC66"/>
    <mergeCell ref="AB68:AC68"/>
    <mergeCell ref="AD68:AE68"/>
    <mergeCell ref="AD66:AE66"/>
    <mergeCell ref="AB65:AC65"/>
    <mergeCell ref="AB64:AC64"/>
    <mergeCell ref="AD35:AD36"/>
    <mergeCell ref="AE35:AE36"/>
    <mergeCell ref="Z56:AM56"/>
    <mergeCell ref="AH58:AI59"/>
    <mergeCell ref="AJ58:AK59"/>
    <mergeCell ref="AL63:AM63"/>
    <mergeCell ref="Z42:AA42"/>
    <mergeCell ref="Z47:AA47"/>
    <mergeCell ref="AL64:AM64"/>
    <mergeCell ref="S5:S11"/>
    <mergeCell ref="T5:T11"/>
    <mergeCell ref="Q5:Q11"/>
    <mergeCell ref="R5:R11"/>
    <mergeCell ref="AB35:AB36"/>
    <mergeCell ref="AC35:AC36"/>
    <mergeCell ref="Z12:AA12"/>
    <mergeCell ref="Z33:AN33"/>
    <mergeCell ref="AK5:AM5"/>
    <mergeCell ref="AN5:AN6"/>
    <mergeCell ref="U5:U11"/>
    <mergeCell ref="AB5:AG5"/>
    <mergeCell ref="W5:W11"/>
    <mergeCell ref="X5:X11"/>
    <mergeCell ref="V5:V11"/>
    <mergeCell ref="Z2:AN2"/>
    <mergeCell ref="Z3:AN3"/>
    <mergeCell ref="E5:E11"/>
    <mergeCell ref="F5:F11"/>
    <mergeCell ref="G5:G11"/>
    <mergeCell ref="H5:H11"/>
    <mergeCell ref="I5:I11"/>
    <mergeCell ref="J5:J11"/>
    <mergeCell ref="P5:P11"/>
    <mergeCell ref="AH5:AJ5"/>
    <mergeCell ref="B15:C15"/>
    <mergeCell ref="A13:C13"/>
    <mergeCell ref="O5:O11"/>
    <mergeCell ref="K5:K11"/>
    <mergeCell ref="L5:L11"/>
    <mergeCell ref="M5:M11"/>
    <mergeCell ref="D5:D11"/>
    <mergeCell ref="N5:N11"/>
    <mergeCell ref="AG18:AJ19"/>
    <mergeCell ref="AK18:AK20"/>
    <mergeCell ref="AL18:AL20"/>
    <mergeCell ref="AI20:AI21"/>
    <mergeCell ref="AJ20:AJ21"/>
    <mergeCell ref="C20:C21"/>
    <mergeCell ref="Z18:Z21"/>
    <mergeCell ref="AA18:AC19"/>
    <mergeCell ref="AD18:AF19"/>
    <mergeCell ref="AM18:AM20"/>
    <mergeCell ref="AN18:AN20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F35:AF36"/>
    <mergeCell ref="AG35:AG36"/>
    <mergeCell ref="AH35:AH36"/>
    <mergeCell ref="AM35:AM36"/>
    <mergeCell ref="Z61:AA61"/>
    <mergeCell ref="Z63:AA63"/>
    <mergeCell ref="AL62:AM62"/>
    <mergeCell ref="AJ62:AK62"/>
    <mergeCell ref="AF58:AG59"/>
    <mergeCell ref="AH60:AI60"/>
    <mergeCell ref="AN35:AN36"/>
    <mergeCell ref="B53:C53"/>
    <mergeCell ref="AI35:AI36"/>
    <mergeCell ref="AJ35:AJ36"/>
    <mergeCell ref="AK35:AK36"/>
    <mergeCell ref="AL35:AL36"/>
    <mergeCell ref="B43:C43"/>
    <mergeCell ref="B45:C45"/>
    <mergeCell ref="Z38:AA38"/>
    <mergeCell ref="Z43:AA43"/>
    <mergeCell ref="AD63:AE63"/>
    <mergeCell ref="AB63:AC63"/>
    <mergeCell ref="AH61:AI61"/>
    <mergeCell ref="B67:C67"/>
    <mergeCell ref="AL60:AM60"/>
    <mergeCell ref="AJ60:AK60"/>
    <mergeCell ref="AF61:AG61"/>
    <mergeCell ref="B61:C61"/>
    <mergeCell ref="Z65:AA65"/>
    <mergeCell ref="AD64:AE64"/>
    <mergeCell ref="Z58:AA59"/>
    <mergeCell ref="AB58:AC59"/>
    <mergeCell ref="AD58:AE59"/>
    <mergeCell ref="AD61:AE61"/>
    <mergeCell ref="AL58:AM59"/>
    <mergeCell ref="AB62:AC62"/>
    <mergeCell ref="AB61:AC61"/>
    <mergeCell ref="AH62:AI62"/>
    <mergeCell ref="AB60:AC60"/>
    <mergeCell ref="B83:C83"/>
    <mergeCell ref="Z67:AA67"/>
    <mergeCell ref="B85:C85"/>
    <mergeCell ref="Z69:AA69"/>
    <mergeCell ref="B79:C79"/>
    <mergeCell ref="B81:C81"/>
    <mergeCell ref="B71:C71"/>
    <mergeCell ref="B77:C77"/>
    <mergeCell ref="B69:C69"/>
    <mergeCell ref="B87:C87"/>
    <mergeCell ref="B89:C89"/>
    <mergeCell ref="B91:C91"/>
    <mergeCell ref="Z5:AA6"/>
    <mergeCell ref="Z7:AA7"/>
    <mergeCell ref="Z8:AA8"/>
    <mergeCell ref="Z9:AA9"/>
    <mergeCell ref="Z10:AA10"/>
    <mergeCell ref="Z11:AA11"/>
    <mergeCell ref="Z48:AA48"/>
    <mergeCell ref="Z44:AA44"/>
    <mergeCell ref="Z45:AA45"/>
    <mergeCell ref="Z46:AA46"/>
    <mergeCell ref="Z13:AA13"/>
    <mergeCell ref="Z39:AA39"/>
    <mergeCell ref="Z41:AA41"/>
    <mergeCell ref="Z40:AA40"/>
    <mergeCell ref="Z35:AA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4" r:id="rId2"/>
  <ignoredErrors>
    <ignoredError sqref="Z9:AA12 Z24:Z2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15.09765625" style="5" customWidth="1"/>
    <col min="2" max="2" width="11.69921875" style="5" customWidth="1"/>
    <col min="3" max="4" width="10.59765625" style="5" customWidth="1"/>
    <col min="5" max="5" width="11.59765625" style="5" customWidth="1"/>
    <col min="6" max="7" width="10.59765625" style="5" customWidth="1"/>
    <col min="8" max="8" width="11.69921875" style="5" customWidth="1"/>
    <col min="9" max="11" width="10.59765625" style="5" customWidth="1"/>
    <col min="12" max="12" width="13.69921875" style="5" customWidth="1"/>
    <col min="13" max="13" width="11.59765625" style="5" customWidth="1"/>
    <col min="14" max="14" width="10.69921875" style="5" customWidth="1"/>
    <col min="15" max="15" width="9.59765625" style="5" customWidth="1"/>
    <col min="16" max="16" width="12.5" style="5" customWidth="1"/>
    <col min="17" max="18" width="9.59765625" style="5" customWidth="1"/>
    <col min="19" max="19" width="12.69921875" style="5" customWidth="1"/>
    <col min="20" max="20" width="10.09765625" style="5" customWidth="1"/>
    <col min="21" max="21" width="10.5" style="5" customWidth="1"/>
    <col min="22" max="24" width="6.5" style="5" customWidth="1"/>
    <col min="25" max="25" width="7.5" style="5" customWidth="1"/>
    <col min="26" max="26" width="3.59765625" style="5" customWidth="1"/>
    <col min="27" max="41" width="10.09765625" style="5" customWidth="1"/>
    <col min="42" max="16384" width="10.59765625" style="5" customWidth="1"/>
  </cols>
  <sheetData>
    <row r="1" spans="1:21" s="2" customFormat="1" ht="19.5" customHeight="1">
      <c r="A1" s="1" t="s">
        <v>396</v>
      </c>
      <c r="U1" s="3" t="s">
        <v>397</v>
      </c>
    </row>
    <row r="2" spans="1:41" ht="19.5" customHeight="1">
      <c r="A2" s="445" t="s">
        <v>426</v>
      </c>
      <c r="B2" s="445"/>
      <c r="C2" s="445"/>
      <c r="D2" s="445"/>
      <c r="E2" s="445"/>
      <c r="F2" s="445"/>
      <c r="G2" s="445"/>
      <c r="H2" s="445"/>
      <c r="I2" s="445"/>
      <c r="J2" s="445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342" t="s">
        <v>373</v>
      </c>
      <c r="B3" s="342"/>
      <c r="C3" s="342"/>
      <c r="D3" s="342"/>
      <c r="E3" s="342"/>
      <c r="F3" s="342"/>
      <c r="G3" s="342"/>
      <c r="H3" s="342"/>
      <c r="I3" s="342"/>
      <c r="J3" s="342"/>
      <c r="K3" s="179"/>
      <c r="L3" s="342" t="s">
        <v>379</v>
      </c>
      <c r="M3" s="342"/>
      <c r="N3" s="342"/>
      <c r="O3" s="342"/>
      <c r="P3" s="342"/>
      <c r="Q3" s="342"/>
      <c r="R3" s="342"/>
      <c r="S3" s="342"/>
      <c r="T3" s="342"/>
      <c r="U3" s="34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8" customHeight="1" thickBot="1">
      <c r="A4" s="6"/>
      <c r="B4" s="6"/>
      <c r="C4" s="6"/>
      <c r="D4" s="6"/>
      <c r="E4" s="96"/>
      <c r="F4" s="96"/>
      <c r="G4" s="96"/>
      <c r="H4" s="96"/>
      <c r="I4" s="180"/>
      <c r="J4" s="180"/>
      <c r="K4" s="17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8.75" customHeight="1">
      <c r="A5" s="307" t="s">
        <v>325</v>
      </c>
      <c r="B5" s="465" t="s">
        <v>326</v>
      </c>
      <c r="C5" s="465" t="s">
        <v>327</v>
      </c>
      <c r="D5" s="465" t="s">
        <v>328</v>
      </c>
      <c r="E5" s="461" t="s">
        <v>329</v>
      </c>
      <c r="F5" s="462"/>
      <c r="G5" s="463"/>
      <c r="H5" s="461" t="s">
        <v>118</v>
      </c>
      <c r="I5" s="462"/>
      <c r="J5" s="462"/>
      <c r="K5" s="179"/>
      <c r="L5" s="68" t="s">
        <v>119</v>
      </c>
      <c r="M5" s="410" t="s">
        <v>330</v>
      </c>
      <c r="N5" s="292"/>
      <c r="O5" s="293"/>
      <c r="P5" s="410" t="s">
        <v>331</v>
      </c>
      <c r="Q5" s="292"/>
      <c r="R5" s="293"/>
      <c r="S5" s="410" t="s">
        <v>332</v>
      </c>
      <c r="T5" s="292"/>
      <c r="U5" s="29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8.75" customHeight="1">
      <c r="A6" s="308"/>
      <c r="B6" s="466"/>
      <c r="C6" s="466"/>
      <c r="D6" s="466"/>
      <c r="E6" s="478" t="s">
        <v>120</v>
      </c>
      <c r="F6" s="479"/>
      <c r="G6" s="468" t="s">
        <v>333</v>
      </c>
      <c r="H6" s="478" t="s">
        <v>334</v>
      </c>
      <c r="I6" s="479"/>
      <c r="J6" s="470" t="s">
        <v>374</v>
      </c>
      <c r="K6" s="179"/>
      <c r="L6" s="69"/>
      <c r="M6" s="223" t="s">
        <v>231</v>
      </c>
      <c r="N6" s="223" t="s">
        <v>232</v>
      </c>
      <c r="O6" s="223" t="s">
        <v>335</v>
      </c>
      <c r="P6" s="223" t="s">
        <v>231</v>
      </c>
      <c r="Q6" s="223" t="s">
        <v>232</v>
      </c>
      <c r="R6" s="223" t="s">
        <v>335</v>
      </c>
      <c r="S6" s="223" t="s">
        <v>231</v>
      </c>
      <c r="T6" s="223" t="s">
        <v>232</v>
      </c>
      <c r="U6" s="224" t="s">
        <v>335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73" customFormat="1" ht="18.75" customHeight="1">
      <c r="A7" s="464"/>
      <c r="B7" s="467"/>
      <c r="C7" s="467"/>
      <c r="D7" s="467"/>
      <c r="E7" s="461"/>
      <c r="F7" s="463"/>
      <c r="G7" s="469"/>
      <c r="H7" s="461"/>
      <c r="I7" s="463"/>
      <c r="J7" s="471"/>
      <c r="K7" s="179"/>
      <c r="L7" s="240" t="s">
        <v>420</v>
      </c>
      <c r="M7" s="255">
        <f>SUM(M9:M50)</f>
        <v>6449</v>
      </c>
      <c r="N7" s="255">
        <f aca="true" t="shared" si="0" ref="N7:U7">SUM(N9:N50)</f>
        <v>6516</v>
      </c>
      <c r="O7" s="256">
        <f t="shared" si="0"/>
        <v>67</v>
      </c>
      <c r="P7" s="256">
        <f t="shared" si="0"/>
        <v>116</v>
      </c>
      <c r="Q7" s="256">
        <f t="shared" si="0"/>
        <v>114</v>
      </c>
      <c r="R7" s="256">
        <f t="shared" si="0"/>
        <v>-2</v>
      </c>
      <c r="S7" s="256">
        <f t="shared" si="0"/>
        <v>7388</v>
      </c>
      <c r="T7" s="256">
        <f t="shared" si="0"/>
        <v>7493</v>
      </c>
      <c r="U7" s="256">
        <f t="shared" si="0"/>
        <v>105</v>
      </c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</row>
    <row r="8" spans="1:41" s="73" customFormat="1" ht="18.75" customHeight="1">
      <c r="A8" s="133"/>
      <c r="B8" s="181" t="s">
        <v>398</v>
      </c>
      <c r="C8" s="182" t="s">
        <v>121</v>
      </c>
      <c r="D8" s="182" t="s">
        <v>121</v>
      </c>
      <c r="E8" s="480" t="s">
        <v>121</v>
      </c>
      <c r="F8" s="480"/>
      <c r="G8" s="182" t="s">
        <v>121</v>
      </c>
      <c r="H8" s="480" t="s">
        <v>122</v>
      </c>
      <c r="I8" s="480"/>
      <c r="J8" s="182" t="s">
        <v>123</v>
      </c>
      <c r="K8" s="183"/>
      <c r="L8" s="82"/>
      <c r="M8" s="155"/>
      <c r="N8" s="132"/>
      <c r="O8" s="80"/>
      <c r="P8" s="80"/>
      <c r="Q8" s="80"/>
      <c r="R8" s="80"/>
      <c r="S8" s="80"/>
      <c r="T8" s="80"/>
      <c r="U8" s="80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</row>
    <row r="9" spans="1:41" s="73" customFormat="1" ht="18.75" customHeight="1">
      <c r="A9" s="91" t="s">
        <v>375</v>
      </c>
      <c r="B9" s="67">
        <v>6087</v>
      </c>
      <c r="C9" s="63">
        <v>110</v>
      </c>
      <c r="D9" s="63">
        <v>7330</v>
      </c>
      <c r="E9" s="347">
        <v>1160897</v>
      </c>
      <c r="F9" s="347"/>
      <c r="G9" s="184">
        <v>9.475431498229387</v>
      </c>
      <c r="H9" s="347">
        <v>605190</v>
      </c>
      <c r="I9" s="347"/>
      <c r="J9" s="185">
        <v>100.57998314578893</v>
      </c>
      <c r="K9" s="183"/>
      <c r="L9" s="82" t="s">
        <v>124</v>
      </c>
      <c r="M9" s="63">
        <v>3429</v>
      </c>
      <c r="N9" s="63">
        <v>3465</v>
      </c>
      <c r="O9" s="80">
        <v>36</v>
      </c>
      <c r="P9" s="36">
        <v>34</v>
      </c>
      <c r="Q9" s="36">
        <v>32</v>
      </c>
      <c r="R9" s="80">
        <v>-2</v>
      </c>
      <c r="S9" s="63">
        <v>3754</v>
      </c>
      <c r="T9" s="63">
        <v>3829</v>
      </c>
      <c r="U9" s="80">
        <v>75</v>
      </c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</row>
    <row r="10" spans="1:41" s="73" customFormat="1" ht="18.75" customHeight="1">
      <c r="A10" s="59" t="s">
        <v>206</v>
      </c>
      <c r="B10" s="67">
        <v>6245</v>
      </c>
      <c r="C10" s="63">
        <v>109</v>
      </c>
      <c r="D10" s="63">
        <v>7399</v>
      </c>
      <c r="E10" s="347">
        <v>1164628</v>
      </c>
      <c r="F10" s="347"/>
      <c r="G10" s="184">
        <v>9.359211696782149</v>
      </c>
      <c r="H10" s="347">
        <v>633872</v>
      </c>
      <c r="I10" s="347"/>
      <c r="J10" s="185">
        <v>98.52146805664236</v>
      </c>
      <c r="K10" s="183"/>
      <c r="L10" s="82" t="s">
        <v>125</v>
      </c>
      <c r="M10" s="63">
        <v>195</v>
      </c>
      <c r="N10" s="63">
        <v>194</v>
      </c>
      <c r="O10" s="80">
        <v>-1</v>
      </c>
      <c r="P10" s="36">
        <v>2</v>
      </c>
      <c r="Q10" s="36">
        <v>4</v>
      </c>
      <c r="R10" s="80">
        <v>2</v>
      </c>
      <c r="S10" s="63">
        <v>242</v>
      </c>
      <c r="T10" s="63">
        <v>239</v>
      </c>
      <c r="U10" s="80">
        <v>-3</v>
      </c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</row>
    <row r="11" spans="1:41" s="73" customFormat="1" ht="18.75" customHeight="1">
      <c r="A11" s="59" t="s">
        <v>207</v>
      </c>
      <c r="B11" s="67">
        <v>6118</v>
      </c>
      <c r="C11" s="63">
        <v>126</v>
      </c>
      <c r="D11" s="63">
        <v>7086</v>
      </c>
      <c r="E11" s="347">
        <v>1166455</v>
      </c>
      <c r="F11" s="347"/>
      <c r="G11" s="184">
        <v>10.801959784132263</v>
      </c>
      <c r="H11" s="347">
        <v>661081</v>
      </c>
      <c r="I11" s="347"/>
      <c r="J11" s="185">
        <v>92.54539156321238</v>
      </c>
      <c r="K11" s="183"/>
      <c r="L11" s="82" t="s">
        <v>126</v>
      </c>
      <c r="M11" s="63">
        <v>489</v>
      </c>
      <c r="N11" s="63">
        <v>522</v>
      </c>
      <c r="O11" s="80">
        <v>33</v>
      </c>
      <c r="P11" s="36">
        <v>14</v>
      </c>
      <c r="Q11" s="36">
        <v>14</v>
      </c>
      <c r="R11" s="80">
        <v>0</v>
      </c>
      <c r="S11" s="63">
        <v>609</v>
      </c>
      <c r="T11" s="63">
        <v>632</v>
      </c>
      <c r="U11" s="80">
        <v>23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</row>
    <row r="12" spans="1:41" s="73" customFormat="1" ht="18.75" customHeight="1">
      <c r="A12" s="59" t="s">
        <v>208</v>
      </c>
      <c r="B12" s="67">
        <v>6449</v>
      </c>
      <c r="C12" s="63">
        <v>116</v>
      </c>
      <c r="D12" s="63">
        <v>7388</v>
      </c>
      <c r="E12" s="347">
        <v>1168925</v>
      </c>
      <c r="F12" s="347"/>
      <c r="G12" s="184">
        <v>9.923647796051927</v>
      </c>
      <c r="H12" s="347">
        <v>683627</v>
      </c>
      <c r="I12" s="347"/>
      <c r="J12" s="185">
        <v>94.3</v>
      </c>
      <c r="K12" s="183"/>
      <c r="L12" s="82" t="s">
        <v>127</v>
      </c>
      <c r="M12" s="63">
        <v>67</v>
      </c>
      <c r="N12" s="63">
        <v>78</v>
      </c>
      <c r="O12" s="80">
        <v>11</v>
      </c>
      <c r="P12" s="36">
        <v>6</v>
      </c>
      <c r="Q12" s="36">
        <v>3</v>
      </c>
      <c r="R12" s="80">
        <v>-3</v>
      </c>
      <c r="S12" s="63">
        <v>85</v>
      </c>
      <c r="T12" s="63">
        <v>91</v>
      </c>
      <c r="U12" s="80">
        <v>6</v>
      </c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</row>
    <row r="13" spans="1:41" s="73" customFormat="1" ht="18.75" customHeight="1">
      <c r="A13" s="234" t="s">
        <v>209</v>
      </c>
      <c r="B13" s="248">
        <f>SUM(B15:B18,B20:B23,B25:B28)</f>
        <v>6516</v>
      </c>
      <c r="C13" s="249">
        <f>SUM(C15:C18,C20:C23,C25:C28)</f>
        <v>114</v>
      </c>
      <c r="D13" s="249">
        <f>SUM(D15:D18,D20:D23,D25:D28)</f>
        <v>7493</v>
      </c>
      <c r="E13" s="473">
        <v>1170912</v>
      </c>
      <c r="F13" s="473"/>
      <c r="G13" s="250">
        <f>C13/E13*100000</f>
        <v>9.73600065589899</v>
      </c>
      <c r="H13" s="473">
        <v>704945</v>
      </c>
      <c r="I13" s="473"/>
      <c r="J13" s="251">
        <f>B13/H13*10000</f>
        <v>92.4327429799488</v>
      </c>
      <c r="K13" s="183"/>
      <c r="L13" s="82" t="s">
        <v>128</v>
      </c>
      <c r="M13" s="63">
        <v>58</v>
      </c>
      <c r="N13" s="63">
        <v>46</v>
      </c>
      <c r="O13" s="80">
        <v>-12</v>
      </c>
      <c r="P13" s="36">
        <v>3</v>
      </c>
      <c r="Q13" s="36">
        <v>4</v>
      </c>
      <c r="R13" s="80">
        <v>1</v>
      </c>
      <c r="S13" s="63">
        <v>72</v>
      </c>
      <c r="T13" s="63">
        <v>53</v>
      </c>
      <c r="U13" s="80">
        <v>-19</v>
      </c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</row>
    <row r="14" spans="1:41" s="73" customFormat="1" ht="18.75" customHeight="1">
      <c r="A14" s="120"/>
      <c r="B14" s="186"/>
      <c r="C14" s="187"/>
      <c r="D14" s="187"/>
      <c r="E14" s="481"/>
      <c r="F14" s="481"/>
      <c r="G14" s="188"/>
      <c r="H14" s="472"/>
      <c r="I14" s="472"/>
      <c r="J14" s="187"/>
      <c r="K14" s="183"/>
      <c r="L14" s="82" t="s">
        <v>129</v>
      </c>
      <c r="M14" s="63">
        <v>431</v>
      </c>
      <c r="N14" s="63">
        <v>423</v>
      </c>
      <c r="O14" s="80">
        <v>-8</v>
      </c>
      <c r="P14" s="36">
        <v>6</v>
      </c>
      <c r="Q14" s="36">
        <v>8</v>
      </c>
      <c r="R14" s="80">
        <v>2</v>
      </c>
      <c r="S14" s="63">
        <v>512</v>
      </c>
      <c r="T14" s="63">
        <v>472</v>
      </c>
      <c r="U14" s="80">
        <v>-40</v>
      </c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</row>
    <row r="15" spans="1:41" s="73" customFormat="1" ht="18.75" customHeight="1">
      <c r="A15" s="32" t="s">
        <v>376</v>
      </c>
      <c r="B15" s="189">
        <v>404</v>
      </c>
      <c r="C15" s="190">
        <v>10</v>
      </c>
      <c r="D15" s="190">
        <v>469</v>
      </c>
      <c r="E15" s="474">
        <v>1170019</v>
      </c>
      <c r="F15" s="474"/>
      <c r="G15" s="184">
        <v>0.8546869751687792</v>
      </c>
      <c r="H15" s="474">
        <v>683787</v>
      </c>
      <c r="I15" s="474"/>
      <c r="J15" s="185">
        <v>5.908272605358101</v>
      </c>
      <c r="K15" s="183"/>
      <c r="L15" s="82" t="s">
        <v>130</v>
      </c>
      <c r="M15" s="63">
        <v>135</v>
      </c>
      <c r="N15" s="63">
        <v>133</v>
      </c>
      <c r="O15" s="80">
        <v>-2</v>
      </c>
      <c r="P15" s="36">
        <v>4</v>
      </c>
      <c r="Q15" s="36">
        <v>1</v>
      </c>
      <c r="R15" s="80">
        <v>-3</v>
      </c>
      <c r="S15" s="63">
        <v>153</v>
      </c>
      <c r="T15" s="63">
        <v>164</v>
      </c>
      <c r="U15" s="80">
        <v>11</v>
      </c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</row>
    <row r="16" spans="1:41" s="73" customFormat="1" ht="18.75" customHeight="1">
      <c r="A16" s="35" t="s">
        <v>399</v>
      </c>
      <c r="B16" s="189">
        <v>387</v>
      </c>
      <c r="C16" s="190">
        <v>8</v>
      </c>
      <c r="D16" s="190">
        <v>440</v>
      </c>
      <c r="E16" s="474">
        <v>1169991</v>
      </c>
      <c r="F16" s="474"/>
      <c r="G16" s="184">
        <v>0.6837659434987107</v>
      </c>
      <c r="H16" s="474">
        <v>687432</v>
      </c>
      <c r="I16" s="474"/>
      <c r="J16" s="185">
        <v>5.6296477324302625</v>
      </c>
      <c r="K16" s="183"/>
      <c r="L16" s="82" t="s">
        <v>131</v>
      </c>
      <c r="M16" s="63">
        <v>334</v>
      </c>
      <c r="N16" s="63">
        <v>343</v>
      </c>
      <c r="O16" s="80">
        <v>9</v>
      </c>
      <c r="P16" s="36">
        <v>5</v>
      </c>
      <c r="Q16" s="36">
        <v>5</v>
      </c>
      <c r="R16" s="80">
        <v>0</v>
      </c>
      <c r="S16" s="63">
        <v>392</v>
      </c>
      <c r="T16" s="63">
        <v>417</v>
      </c>
      <c r="U16" s="80">
        <v>25</v>
      </c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</row>
    <row r="17" spans="1:41" s="73" customFormat="1" ht="18.75" customHeight="1">
      <c r="A17" s="35" t="s">
        <v>400</v>
      </c>
      <c r="B17" s="189">
        <v>444</v>
      </c>
      <c r="C17" s="190">
        <v>7</v>
      </c>
      <c r="D17" s="190">
        <v>514</v>
      </c>
      <c r="E17" s="474">
        <v>1170177</v>
      </c>
      <c r="F17" s="474"/>
      <c r="G17" s="184">
        <v>0.5982001013521886</v>
      </c>
      <c r="H17" s="474">
        <v>687088</v>
      </c>
      <c r="I17" s="474"/>
      <c r="J17" s="185">
        <v>6.462054351116596</v>
      </c>
      <c r="K17" s="183"/>
      <c r="L17" s="82" t="s">
        <v>132</v>
      </c>
      <c r="M17" s="63">
        <v>31</v>
      </c>
      <c r="N17" s="63">
        <v>30</v>
      </c>
      <c r="O17" s="80">
        <v>-1</v>
      </c>
      <c r="P17" s="36">
        <v>1</v>
      </c>
      <c r="Q17" s="36">
        <v>3</v>
      </c>
      <c r="R17" s="80">
        <v>2</v>
      </c>
      <c r="S17" s="63">
        <v>32</v>
      </c>
      <c r="T17" s="63">
        <v>32</v>
      </c>
      <c r="U17" s="80">
        <v>0</v>
      </c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</row>
    <row r="18" spans="1:41" s="73" customFormat="1" ht="18.75" customHeight="1">
      <c r="A18" s="35" t="s">
        <v>401</v>
      </c>
      <c r="B18" s="189">
        <v>479</v>
      </c>
      <c r="C18" s="190">
        <v>6</v>
      </c>
      <c r="D18" s="190">
        <v>535</v>
      </c>
      <c r="E18" s="474">
        <v>1167067</v>
      </c>
      <c r="F18" s="474"/>
      <c r="G18" s="184">
        <v>0.514109301351165</v>
      </c>
      <c r="H18" s="474">
        <v>689896</v>
      </c>
      <c r="I18" s="474"/>
      <c r="J18" s="185">
        <v>6.9</v>
      </c>
      <c r="K18" s="183"/>
      <c r="L18" s="82" t="s">
        <v>133</v>
      </c>
      <c r="M18" s="63">
        <v>42</v>
      </c>
      <c r="N18" s="63">
        <v>48</v>
      </c>
      <c r="O18" s="80">
        <v>6</v>
      </c>
      <c r="P18" s="36">
        <v>2</v>
      </c>
      <c r="Q18" s="36">
        <v>0</v>
      </c>
      <c r="R18" s="80">
        <v>-2</v>
      </c>
      <c r="S18" s="63">
        <v>52</v>
      </c>
      <c r="T18" s="63">
        <v>60</v>
      </c>
      <c r="U18" s="80">
        <v>8</v>
      </c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</row>
    <row r="19" spans="1:41" s="73" customFormat="1" ht="18.75" customHeight="1">
      <c r="A19" s="32"/>
      <c r="B19" s="189"/>
      <c r="C19" s="190"/>
      <c r="D19" s="190"/>
      <c r="E19" s="474"/>
      <c r="F19" s="474"/>
      <c r="G19" s="184"/>
      <c r="H19" s="474"/>
      <c r="I19" s="474"/>
      <c r="J19" s="185"/>
      <c r="K19" s="183"/>
      <c r="L19" s="82" t="s">
        <v>134</v>
      </c>
      <c r="M19" s="63">
        <v>49</v>
      </c>
      <c r="N19" s="63">
        <v>66</v>
      </c>
      <c r="O19" s="80">
        <v>17</v>
      </c>
      <c r="P19" s="36">
        <v>3</v>
      </c>
      <c r="Q19" s="36">
        <v>3</v>
      </c>
      <c r="R19" s="80">
        <v>0</v>
      </c>
      <c r="S19" s="63">
        <v>55</v>
      </c>
      <c r="T19" s="63">
        <v>77</v>
      </c>
      <c r="U19" s="80">
        <v>22</v>
      </c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</row>
    <row r="20" spans="1:41" s="73" customFormat="1" ht="18.75" customHeight="1">
      <c r="A20" s="35" t="s">
        <v>402</v>
      </c>
      <c r="B20" s="189">
        <v>572</v>
      </c>
      <c r="C20" s="190">
        <v>4</v>
      </c>
      <c r="D20" s="190">
        <v>659</v>
      </c>
      <c r="E20" s="474">
        <v>1169144</v>
      </c>
      <c r="F20" s="474"/>
      <c r="G20" s="184">
        <v>0.34213065285371175</v>
      </c>
      <c r="H20" s="474">
        <v>691291</v>
      </c>
      <c r="I20" s="474"/>
      <c r="J20" s="185">
        <v>8.27437359954057</v>
      </c>
      <c r="K20" s="183"/>
      <c r="L20" s="82" t="s">
        <v>135</v>
      </c>
      <c r="M20" s="63">
        <v>39</v>
      </c>
      <c r="N20" s="63">
        <v>42</v>
      </c>
      <c r="O20" s="80">
        <v>3</v>
      </c>
      <c r="P20" s="36">
        <v>0</v>
      </c>
      <c r="Q20" s="36">
        <v>0</v>
      </c>
      <c r="R20" s="80">
        <v>0</v>
      </c>
      <c r="S20" s="63">
        <v>58</v>
      </c>
      <c r="T20" s="63">
        <v>52</v>
      </c>
      <c r="U20" s="80">
        <v>-6</v>
      </c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</row>
    <row r="21" spans="1:41" s="73" customFormat="1" ht="18.75" customHeight="1">
      <c r="A21" s="35" t="s">
        <v>403</v>
      </c>
      <c r="B21" s="189">
        <v>559</v>
      </c>
      <c r="C21" s="190">
        <v>5</v>
      </c>
      <c r="D21" s="190">
        <v>659</v>
      </c>
      <c r="E21" s="474">
        <v>1169453</v>
      </c>
      <c r="F21" s="474"/>
      <c r="G21" s="184">
        <v>0.42755031625896894</v>
      </c>
      <c r="H21" s="474">
        <v>694042</v>
      </c>
      <c r="I21" s="474"/>
      <c r="J21" s="185">
        <v>8.054267609164864</v>
      </c>
      <c r="K21" s="183"/>
      <c r="L21" s="82" t="s">
        <v>136</v>
      </c>
      <c r="M21" s="63">
        <v>17</v>
      </c>
      <c r="N21" s="63">
        <v>16</v>
      </c>
      <c r="O21" s="80">
        <v>-1</v>
      </c>
      <c r="P21" s="36">
        <v>2</v>
      </c>
      <c r="Q21" s="36">
        <v>1</v>
      </c>
      <c r="R21" s="80">
        <v>-1</v>
      </c>
      <c r="S21" s="63">
        <v>18</v>
      </c>
      <c r="T21" s="63">
        <v>20</v>
      </c>
      <c r="U21" s="80">
        <v>2</v>
      </c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</row>
    <row r="22" spans="1:41" s="73" customFormat="1" ht="18.75" customHeight="1">
      <c r="A22" s="35" t="s">
        <v>404</v>
      </c>
      <c r="B22" s="189">
        <v>598</v>
      </c>
      <c r="C22" s="190">
        <v>5</v>
      </c>
      <c r="D22" s="190">
        <v>696</v>
      </c>
      <c r="E22" s="474">
        <v>1169742</v>
      </c>
      <c r="F22" s="474"/>
      <c r="G22" s="184">
        <v>0.42744468438339395</v>
      </c>
      <c r="H22" s="474">
        <v>697313</v>
      </c>
      <c r="I22" s="474"/>
      <c r="J22" s="185">
        <v>8.575775871093755</v>
      </c>
      <c r="K22" s="183"/>
      <c r="L22" s="82" t="s">
        <v>137</v>
      </c>
      <c r="M22" s="63">
        <v>21</v>
      </c>
      <c r="N22" s="63">
        <v>22</v>
      </c>
      <c r="O22" s="80">
        <v>1</v>
      </c>
      <c r="P22" s="36">
        <v>0</v>
      </c>
      <c r="Q22" s="36">
        <v>1</v>
      </c>
      <c r="R22" s="80">
        <v>1</v>
      </c>
      <c r="S22" s="63">
        <v>25</v>
      </c>
      <c r="T22" s="63">
        <v>25</v>
      </c>
      <c r="U22" s="80">
        <v>0</v>
      </c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</row>
    <row r="23" spans="1:41" s="73" customFormat="1" ht="18.75" customHeight="1">
      <c r="A23" s="35" t="s">
        <v>405</v>
      </c>
      <c r="B23" s="189">
        <v>583</v>
      </c>
      <c r="C23" s="190">
        <v>17</v>
      </c>
      <c r="D23" s="190">
        <v>694</v>
      </c>
      <c r="E23" s="474">
        <v>1170024</v>
      </c>
      <c r="F23" s="474"/>
      <c r="G23" s="184">
        <v>1.4529616486499422</v>
      </c>
      <c r="H23" s="474">
        <v>698177</v>
      </c>
      <c r="I23" s="474"/>
      <c r="J23" s="185">
        <v>8.350318042559408</v>
      </c>
      <c r="K23" s="183"/>
      <c r="L23" s="82" t="s">
        <v>138</v>
      </c>
      <c r="M23" s="63">
        <v>73</v>
      </c>
      <c r="N23" s="63">
        <v>73</v>
      </c>
      <c r="O23" s="80">
        <v>0</v>
      </c>
      <c r="P23" s="36">
        <v>3</v>
      </c>
      <c r="Q23" s="36">
        <v>2</v>
      </c>
      <c r="R23" s="80">
        <v>-1</v>
      </c>
      <c r="S23" s="63">
        <v>96</v>
      </c>
      <c r="T23" s="63">
        <v>86</v>
      </c>
      <c r="U23" s="80">
        <v>-10</v>
      </c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</row>
    <row r="24" spans="1:41" s="73" customFormat="1" ht="18.75" customHeight="1">
      <c r="A24" s="32"/>
      <c r="B24" s="189"/>
      <c r="C24" s="190"/>
      <c r="D24" s="190"/>
      <c r="E24" s="474"/>
      <c r="F24" s="474"/>
      <c r="G24" s="184"/>
      <c r="H24" s="474"/>
      <c r="I24" s="474"/>
      <c r="J24" s="185"/>
      <c r="K24" s="183"/>
      <c r="L24" s="82" t="s">
        <v>139</v>
      </c>
      <c r="M24" s="63">
        <v>331</v>
      </c>
      <c r="N24" s="63">
        <v>327</v>
      </c>
      <c r="O24" s="80">
        <v>-4</v>
      </c>
      <c r="P24" s="36">
        <v>4</v>
      </c>
      <c r="Q24" s="36">
        <v>2</v>
      </c>
      <c r="R24" s="80">
        <v>-2</v>
      </c>
      <c r="S24" s="63">
        <v>381</v>
      </c>
      <c r="T24" s="63">
        <v>397</v>
      </c>
      <c r="U24" s="80">
        <v>16</v>
      </c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</row>
    <row r="25" spans="1:41" s="73" customFormat="1" ht="18.75" customHeight="1">
      <c r="A25" s="35" t="s">
        <v>406</v>
      </c>
      <c r="B25" s="189">
        <v>532</v>
      </c>
      <c r="C25" s="190">
        <v>7</v>
      </c>
      <c r="D25" s="190">
        <v>599</v>
      </c>
      <c r="E25" s="474">
        <v>1170582</v>
      </c>
      <c r="F25" s="474"/>
      <c r="G25" s="184">
        <v>0.5979931350388098</v>
      </c>
      <c r="H25" s="474">
        <v>700830</v>
      </c>
      <c r="I25" s="474"/>
      <c r="J25" s="185">
        <v>7.590999243753835</v>
      </c>
      <c r="K25" s="183"/>
      <c r="L25" s="82" t="s">
        <v>140</v>
      </c>
      <c r="M25" s="63">
        <v>7</v>
      </c>
      <c r="N25" s="63">
        <v>7</v>
      </c>
      <c r="O25" s="80">
        <v>0</v>
      </c>
      <c r="P25" s="36">
        <v>0</v>
      </c>
      <c r="Q25" s="36">
        <v>0</v>
      </c>
      <c r="R25" s="80">
        <v>0</v>
      </c>
      <c r="S25" s="63">
        <v>9</v>
      </c>
      <c r="T25" s="63">
        <v>8</v>
      </c>
      <c r="U25" s="80">
        <v>-1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</row>
    <row r="26" spans="1:41" s="73" customFormat="1" ht="18.75" customHeight="1">
      <c r="A26" s="35" t="s">
        <v>407</v>
      </c>
      <c r="B26" s="189">
        <v>627</v>
      </c>
      <c r="C26" s="190">
        <v>14</v>
      </c>
      <c r="D26" s="190">
        <v>717</v>
      </c>
      <c r="E26" s="474">
        <v>1170912</v>
      </c>
      <c r="F26" s="474"/>
      <c r="G26" s="184">
        <v>1.1956492033560164</v>
      </c>
      <c r="H26" s="474">
        <v>702566</v>
      </c>
      <c r="I26" s="474"/>
      <c r="J26" s="185">
        <v>8.924428452273522</v>
      </c>
      <c r="K26" s="183"/>
      <c r="L26" s="82" t="s">
        <v>141</v>
      </c>
      <c r="M26" s="63">
        <v>6</v>
      </c>
      <c r="N26" s="63">
        <v>14</v>
      </c>
      <c r="O26" s="80">
        <v>8</v>
      </c>
      <c r="P26" s="36">
        <v>1</v>
      </c>
      <c r="Q26" s="36">
        <v>0</v>
      </c>
      <c r="R26" s="80">
        <v>-1</v>
      </c>
      <c r="S26" s="63">
        <v>11</v>
      </c>
      <c r="T26" s="63">
        <v>28</v>
      </c>
      <c r="U26" s="80">
        <v>17</v>
      </c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</row>
    <row r="27" spans="1:41" s="73" customFormat="1" ht="18.75" customHeight="1">
      <c r="A27" s="35" t="s">
        <v>408</v>
      </c>
      <c r="B27" s="189">
        <v>641</v>
      </c>
      <c r="C27" s="190">
        <v>12</v>
      </c>
      <c r="D27" s="190">
        <v>726</v>
      </c>
      <c r="E27" s="474">
        <v>1171295</v>
      </c>
      <c r="F27" s="474"/>
      <c r="G27" s="184">
        <v>1.0245070626955635</v>
      </c>
      <c r="H27" s="474">
        <v>704429</v>
      </c>
      <c r="I27" s="474"/>
      <c r="J27" s="185">
        <v>9.099568586756082</v>
      </c>
      <c r="K27" s="183"/>
      <c r="L27" s="82" t="s">
        <v>142</v>
      </c>
      <c r="M27" s="63">
        <v>8</v>
      </c>
      <c r="N27" s="63">
        <v>9</v>
      </c>
      <c r="O27" s="80">
        <v>1</v>
      </c>
      <c r="P27" s="36">
        <v>0</v>
      </c>
      <c r="Q27" s="36">
        <v>0</v>
      </c>
      <c r="R27" s="80">
        <v>0</v>
      </c>
      <c r="S27" s="63">
        <v>11</v>
      </c>
      <c r="T27" s="63">
        <v>11</v>
      </c>
      <c r="U27" s="80">
        <v>0</v>
      </c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</row>
    <row r="28" spans="1:41" s="73" customFormat="1" ht="18.75" customHeight="1">
      <c r="A28" s="191" t="s">
        <v>409</v>
      </c>
      <c r="B28" s="189">
        <v>690</v>
      </c>
      <c r="C28" s="190">
        <v>19</v>
      </c>
      <c r="D28" s="192">
        <v>785</v>
      </c>
      <c r="E28" s="475">
        <v>1171638</v>
      </c>
      <c r="F28" s="475"/>
      <c r="G28" s="225">
        <v>1.621661298114264</v>
      </c>
      <c r="H28" s="475">
        <v>704945</v>
      </c>
      <c r="I28" s="475"/>
      <c r="J28" s="226">
        <v>9.787997645206362</v>
      </c>
      <c r="K28" s="183"/>
      <c r="L28" s="82" t="s">
        <v>143</v>
      </c>
      <c r="M28" s="63">
        <v>10</v>
      </c>
      <c r="N28" s="63">
        <v>9</v>
      </c>
      <c r="O28" s="80">
        <v>-1</v>
      </c>
      <c r="P28" s="36">
        <v>0</v>
      </c>
      <c r="Q28" s="36">
        <v>1</v>
      </c>
      <c r="R28" s="80">
        <v>1</v>
      </c>
      <c r="S28" s="63">
        <v>15</v>
      </c>
      <c r="T28" s="63">
        <v>10</v>
      </c>
      <c r="U28" s="80">
        <v>-5</v>
      </c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</row>
    <row r="29" spans="1:41" s="73" customFormat="1" ht="18.75" customHeight="1">
      <c r="A29" s="30" t="s">
        <v>377</v>
      </c>
      <c r="B29" s="133"/>
      <c r="C29" s="133"/>
      <c r="D29" s="30"/>
      <c r="E29" s="30"/>
      <c r="F29" s="30"/>
      <c r="G29" s="30"/>
      <c r="H29" s="71"/>
      <c r="I29" s="183"/>
      <c r="J29" s="183"/>
      <c r="K29" s="183"/>
      <c r="L29" s="82" t="s">
        <v>144</v>
      </c>
      <c r="M29" s="63">
        <v>3</v>
      </c>
      <c r="N29" s="63">
        <v>6</v>
      </c>
      <c r="O29" s="80">
        <v>3</v>
      </c>
      <c r="P29" s="36">
        <v>0</v>
      </c>
      <c r="Q29" s="36">
        <v>0</v>
      </c>
      <c r="R29" s="80">
        <v>0</v>
      </c>
      <c r="S29" s="63">
        <v>5</v>
      </c>
      <c r="T29" s="63">
        <v>10</v>
      </c>
      <c r="U29" s="80">
        <v>5</v>
      </c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</row>
    <row r="30" spans="1:41" s="73" customFormat="1" ht="18.75" customHeight="1">
      <c r="A30" s="31"/>
      <c r="B30" s="30"/>
      <c r="C30" s="30"/>
      <c r="D30" s="30"/>
      <c r="E30" s="30"/>
      <c r="F30" s="30"/>
      <c r="G30" s="30"/>
      <c r="H30" s="71"/>
      <c r="I30" s="183"/>
      <c r="J30" s="183"/>
      <c r="K30" s="183"/>
      <c r="L30" s="82" t="s">
        <v>145</v>
      </c>
      <c r="M30" s="63">
        <v>70</v>
      </c>
      <c r="N30" s="63">
        <v>56</v>
      </c>
      <c r="O30" s="80">
        <v>-14</v>
      </c>
      <c r="P30" s="36">
        <v>4</v>
      </c>
      <c r="Q30" s="36">
        <v>5</v>
      </c>
      <c r="R30" s="80">
        <v>1</v>
      </c>
      <c r="S30" s="63">
        <v>78</v>
      </c>
      <c r="T30" s="63">
        <v>67</v>
      </c>
      <c r="U30" s="80">
        <v>-11</v>
      </c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</row>
    <row r="31" spans="2:41" s="73" customFormat="1" ht="18.75" customHeight="1">
      <c r="B31" s="193"/>
      <c r="C31" s="193"/>
      <c r="D31" s="193"/>
      <c r="E31" s="193"/>
      <c r="F31" s="193"/>
      <c r="G31" s="193"/>
      <c r="H31" s="183"/>
      <c r="I31" s="183"/>
      <c r="J31" s="183"/>
      <c r="K31" s="183"/>
      <c r="L31" s="82" t="s">
        <v>146</v>
      </c>
      <c r="M31" s="63">
        <v>28</v>
      </c>
      <c r="N31" s="63">
        <v>24</v>
      </c>
      <c r="O31" s="80">
        <v>-4</v>
      </c>
      <c r="P31" s="36">
        <v>1</v>
      </c>
      <c r="Q31" s="36">
        <v>0</v>
      </c>
      <c r="R31" s="80">
        <v>-1</v>
      </c>
      <c r="S31" s="63">
        <v>30</v>
      </c>
      <c r="T31" s="63">
        <v>27</v>
      </c>
      <c r="U31" s="80">
        <v>-3</v>
      </c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</row>
    <row r="32" spans="1:41" s="73" customFormat="1" ht="18.7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82" t="s">
        <v>147</v>
      </c>
      <c r="M32" s="63">
        <v>23</v>
      </c>
      <c r="N32" s="63">
        <v>26</v>
      </c>
      <c r="O32" s="80">
        <v>3</v>
      </c>
      <c r="P32" s="36">
        <v>2</v>
      </c>
      <c r="Q32" s="36">
        <v>0</v>
      </c>
      <c r="R32" s="80">
        <v>-2</v>
      </c>
      <c r="S32" s="63">
        <v>29</v>
      </c>
      <c r="T32" s="63">
        <v>29</v>
      </c>
      <c r="U32" s="80">
        <v>0</v>
      </c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</row>
    <row r="33" spans="11:41" s="73" customFormat="1" ht="18.75" customHeight="1">
      <c r="K33" s="183"/>
      <c r="L33" s="82" t="s">
        <v>148</v>
      </c>
      <c r="M33" s="63">
        <v>25</v>
      </c>
      <c r="N33" s="63">
        <v>20</v>
      </c>
      <c r="O33" s="80">
        <v>-5</v>
      </c>
      <c r="P33" s="36">
        <v>0</v>
      </c>
      <c r="Q33" s="36">
        <v>1</v>
      </c>
      <c r="R33" s="80">
        <v>1</v>
      </c>
      <c r="S33" s="63">
        <v>26</v>
      </c>
      <c r="T33" s="63">
        <v>21</v>
      </c>
      <c r="U33" s="80">
        <v>-5</v>
      </c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</row>
    <row r="34" spans="11:41" s="73" customFormat="1" ht="18.75" customHeight="1">
      <c r="K34" s="183"/>
      <c r="L34" s="82" t="s">
        <v>149</v>
      </c>
      <c r="M34" s="63">
        <v>60</v>
      </c>
      <c r="N34" s="63">
        <v>59</v>
      </c>
      <c r="O34" s="80">
        <v>-1</v>
      </c>
      <c r="P34" s="36">
        <v>2</v>
      </c>
      <c r="Q34" s="36">
        <v>3</v>
      </c>
      <c r="R34" s="80">
        <v>1</v>
      </c>
      <c r="S34" s="63">
        <v>64</v>
      </c>
      <c r="T34" s="63">
        <v>67</v>
      </c>
      <c r="U34" s="80">
        <v>3</v>
      </c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</row>
    <row r="35" spans="1:41" ht="18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179"/>
      <c r="L35" s="7" t="s">
        <v>150</v>
      </c>
      <c r="M35" s="10">
        <v>36</v>
      </c>
      <c r="N35" s="10">
        <v>32</v>
      </c>
      <c r="O35" s="24">
        <v>-4</v>
      </c>
      <c r="P35" s="202">
        <v>0</v>
      </c>
      <c r="Q35" s="202">
        <v>1</v>
      </c>
      <c r="R35" s="24">
        <v>1</v>
      </c>
      <c r="S35" s="10">
        <v>38</v>
      </c>
      <c r="T35" s="10">
        <v>39</v>
      </c>
      <c r="U35" s="24">
        <v>1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8.75" customHeight="1">
      <c r="A36" s="342" t="s">
        <v>410</v>
      </c>
      <c r="B36" s="342"/>
      <c r="C36" s="342"/>
      <c r="D36" s="342"/>
      <c r="E36" s="342"/>
      <c r="F36" s="342"/>
      <c r="G36" s="342"/>
      <c r="H36" s="342"/>
      <c r="I36" s="342"/>
      <c r="J36" s="342"/>
      <c r="K36" s="179"/>
      <c r="L36" s="7" t="s">
        <v>151</v>
      </c>
      <c r="M36" s="10">
        <v>36</v>
      </c>
      <c r="N36" s="10">
        <v>34</v>
      </c>
      <c r="O36" s="24">
        <v>-2</v>
      </c>
      <c r="P36" s="202">
        <v>2</v>
      </c>
      <c r="Q36" s="202">
        <v>0</v>
      </c>
      <c r="R36" s="24">
        <v>-2</v>
      </c>
      <c r="S36" s="10">
        <v>42</v>
      </c>
      <c r="T36" s="10">
        <v>37</v>
      </c>
      <c r="U36" s="24">
        <v>-5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8.7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179"/>
      <c r="L37" s="7" t="s">
        <v>152</v>
      </c>
      <c r="M37" s="10">
        <v>46</v>
      </c>
      <c r="N37" s="10">
        <v>55</v>
      </c>
      <c r="O37" s="24">
        <v>9</v>
      </c>
      <c r="P37" s="202">
        <v>1</v>
      </c>
      <c r="Q37" s="202">
        <v>2</v>
      </c>
      <c r="R37" s="24">
        <v>1</v>
      </c>
      <c r="S37" s="10">
        <v>54</v>
      </c>
      <c r="T37" s="10">
        <v>61</v>
      </c>
      <c r="U37" s="24">
        <v>7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8.75" customHeight="1">
      <c r="A38" s="293" t="s">
        <v>378</v>
      </c>
      <c r="B38" s="410" t="s">
        <v>411</v>
      </c>
      <c r="C38" s="476"/>
      <c r="D38" s="402"/>
      <c r="E38" s="410" t="s">
        <v>412</v>
      </c>
      <c r="F38" s="476"/>
      <c r="G38" s="402"/>
      <c r="H38" s="314" t="s">
        <v>413</v>
      </c>
      <c r="I38" s="477"/>
      <c r="J38" s="477"/>
      <c r="K38" s="179"/>
      <c r="L38" s="7" t="s">
        <v>153</v>
      </c>
      <c r="M38" s="10">
        <v>48</v>
      </c>
      <c r="N38" s="10">
        <v>38</v>
      </c>
      <c r="O38" s="24">
        <v>-10</v>
      </c>
      <c r="P38" s="202">
        <v>2</v>
      </c>
      <c r="Q38" s="202">
        <v>2</v>
      </c>
      <c r="R38" s="24">
        <v>0</v>
      </c>
      <c r="S38" s="10">
        <v>60</v>
      </c>
      <c r="T38" s="10">
        <v>49</v>
      </c>
      <c r="U38" s="24">
        <v>-11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8.75" customHeight="1">
      <c r="A39" s="404"/>
      <c r="B39" s="223" t="s">
        <v>231</v>
      </c>
      <c r="C39" s="223" t="s">
        <v>232</v>
      </c>
      <c r="D39" s="223" t="s">
        <v>335</v>
      </c>
      <c r="E39" s="223" t="s">
        <v>231</v>
      </c>
      <c r="F39" s="223" t="s">
        <v>232</v>
      </c>
      <c r="G39" s="223" t="s">
        <v>335</v>
      </c>
      <c r="H39" s="223" t="s">
        <v>231</v>
      </c>
      <c r="I39" s="223" t="s">
        <v>232</v>
      </c>
      <c r="J39" s="224" t="s">
        <v>335</v>
      </c>
      <c r="K39" s="179"/>
      <c r="L39" s="7" t="s">
        <v>154</v>
      </c>
      <c r="M39" s="10">
        <v>28</v>
      </c>
      <c r="N39" s="10">
        <v>24</v>
      </c>
      <c r="O39" s="24">
        <v>-4</v>
      </c>
      <c r="P39" s="202">
        <v>1</v>
      </c>
      <c r="Q39" s="202">
        <v>0</v>
      </c>
      <c r="R39" s="24">
        <v>-1</v>
      </c>
      <c r="S39" s="10">
        <v>33</v>
      </c>
      <c r="T39" s="10">
        <v>28</v>
      </c>
      <c r="U39" s="24">
        <v>-5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s="73" customFormat="1" ht="18.75" customHeight="1">
      <c r="A40" s="240" t="s">
        <v>419</v>
      </c>
      <c r="B40" s="252">
        <f>SUM(B42:B49)</f>
        <v>6449</v>
      </c>
      <c r="C40" s="252">
        <f>SUM(C42:C49)</f>
        <v>6516</v>
      </c>
      <c r="D40" s="253">
        <f aca="true" t="shared" si="1" ref="D40:J40">SUM(D42:D49)</f>
        <v>67</v>
      </c>
      <c r="E40" s="252">
        <f t="shared" si="1"/>
        <v>116</v>
      </c>
      <c r="F40" s="252">
        <f t="shared" si="1"/>
        <v>114</v>
      </c>
      <c r="G40" s="254">
        <f t="shared" si="1"/>
        <v>-2</v>
      </c>
      <c r="H40" s="252">
        <f t="shared" si="1"/>
        <v>7388</v>
      </c>
      <c r="I40" s="252">
        <f t="shared" si="1"/>
        <v>7493</v>
      </c>
      <c r="J40" s="253">
        <f t="shared" si="1"/>
        <v>105</v>
      </c>
      <c r="K40" s="183"/>
      <c r="L40" s="82" t="s">
        <v>155</v>
      </c>
      <c r="M40" s="63">
        <v>16</v>
      </c>
      <c r="N40" s="63">
        <v>23</v>
      </c>
      <c r="O40" s="80">
        <v>7</v>
      </c>
      <c r="P40" s="36">
        <v>1</v>
      </c>
      <c r="Q40" s="36">
        <v>1</v>
      </c>
      <c r="R40" s="80">
        <v>0</v>
      </c>
      <c r="S40" s="63">
        <v>22</v>
      </c>
      <c r="T40" s="63">
        <v>27</v>
      </c>
      <c r="U40" s="80">
        <v>5</v>
      </c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</row>
    <row r="41" spans="1:41" s="73" customFormat="1" ht="18.75" customHeight="1">
      <c r="A41" s="82"/>
      <c r="B41" s="67"/>
      <c r="C41" s="63"/>
      <c r="D41" s="81"/>
      <c r="E41" s="81"/>
      <c r="F41" s="63"/>
      <c r="G41" s="81"/>
      <c r="H41" s="81"/>
      <c r="I41" s="63"/>
      <c r="J41" s="81"/>
      <c r="K41" s="183"/>
      <c r="L41" s="82" t="s">
        <v>156</v>
      </c>
      <c r="M41" s="63">
        <v>29</v>
      </c>
      <c r="N41" s="63">
        <v>33</v>
      </c>
      <c r="O41" s="80">
        <v>4</v>
      </c>
      <c r="P41" s="36">
        <v>2</v>
      </c>
      <c r="Q41" s="36">
        <v>1</v>
      </c>
      <c r="R41" s="80">
        <v>-1</v>
      </c>
      <c r="S41" s="63">
        <v>39</v>
      </c>
      <c r="T41" s="63">
        <v>50</v>
      </c>
      <c r="U41" s="80">
        <v>11</v>
      </c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</row>
    <row r="42" spans="1:41" s="73" customFormat="1" ht="18.75" customHeight="1">
      <c r="A42" s="82" t="s">
        <v>157</v>
      </c>
      <c r="B42" s="67">
        <v>1369</v>
      </c>
      <c r="C42" s="63">
        <v>1359</v>
      </c>
      <c r="D42" s="80">
        <v>-10</v>
      </c>
      <c r="E42" s="36">
        <v>40</v>
      </c>
      <c r="F42" s="36">
        <v>33</v>
      </c>
      <c r="G42" s="80">
        <v>-7</v>
      </c>
      <c r="H42" s="63">
        <v>1672</v>
      </c>
      <c r="I42" s="63">
        <v>1657</v>
      </c>
      <c r="J42" s="80">
        <v>-15</v>
      </c>
      <c r="K42" s="183"/>
      <c r="L42" s="82" t="s">
        <v>158</v>
      </c>
      <c r="M42" s="63">
        <v>20</v>
      </c>
      <c r="N42" s="63">
        <v>12</v>
      </c>
      <c r="O42" s="80">
        <v>-8</v>
      </c>
      <c r="P42" s="36">
        <v>1</v>
      </c>
      <c r="Q42" s="36">
        <v>0</v>
      </c>
      <c r="R42" s="80">
        <v>-1</v>
      </c>
      <c r="S42" s="63">
        <v>23</v>
      </c>
      <c r="T42" s="63">
        <v>18</v>
      </c>
      <c r="U42" s="80">
        <v>-5</v>
      </c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</row>
    <row r="43" spans="1:41" s="73" customFormat="1" ht="18.75" customHeight="1">
      <c r="A43" s="82" t="s">
        <v>160</v>
      </c>
      <c r="B43" s="67">
        <v>951</v>
      </c>
      <c r="C43" s="63">
        <v>1000</v>
      </c>
      <c r="D43" s="80">
        <v>49</v>
      </c>
      <c r="E43" s="36">
        <v>14</v>
      </c>
      <c r="F43" s="36">
        <v>26</v>
      </c>
      <c r="G43" s="80">
        <v>12</v>
      </c>
      <c r="H43" s="63">
        <v>1115</v>
      </c>
      <c r="I43" s="63">
        <v>1159</v>
      </c>
      <c r="J43" s="80">
        <v>44</v>
      </c>
      <c r="K43" s="183"/>
      <c r="L43" s="82" t="s">
        <v>159</v>
      </c>
      <c r="M43" s="63">
        <v>7</v>
      </c>
      <c r="N43" s="63">
        <v>7</v>
      </c>
      <c r="O43" s="80">
        <v>0</v>
      </c>
      <c r="P43" s="36">
        <v>1</v>
      </c>
      <c r="Q43" s="36">
        <v>0</v>
      </c>
      <c r="R43" s="80">
        <v>-1</v>
      </c>
      <c r="S43" s="63">
        <v>11</v>
      </c>
      <c r="T43" s="63">
        <v>8</v>
      </c>
      <c r="U43" s="80">
        <v>-3</v>
      </c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</row>
    <row r="44" spans="1:41" s="73" customFormat="1" ht="18.75" customHeight="1">
      <c r="A44" s="82" t="s">
        <v>162</v>
      </c>
      <c r="B44" s="67">
        <v>20</v>
      </c>
      <c r="C44" s="63">
        <v>30</v>
      </c>
      <c r="D44" s="80">
        <v>10</v>
      </c>
      <c r="E44" s="36">
        <v>3</v>
      </c>
      <c r="F44" s="36">
        <v>3</v>
      </c>
      <c r="G44" s="80">
        <v>0</v>
      </c>
      <c r="H44" s="63">
        <v>25</v>
      </c>
      <c r="I44" s="63">
        <v>42</v>
      </c>
      <c r="J44" s="80">
        <v>17</v>
      </c>
      <c r="K44" s="183"/>
      <c r="L44" s="82" t="s">
        <v>161</v>
      </c>
      <c r="M44" s="63">
        <v>16</v>
      </c>
      <c r="N44" s="63">
        <v>17</v>
      </c>
      <c r="O44" s="80">
        <v>1</v>
      </c>
      <c r="P44" s="36">
        <v>0</v>
      </c>
      <c r="Q44" s="36">
        <v>0</v>
      </c>
      <c r="R44" s="80">
        <v>0</v>
      </c>
      <c r="S44" s="63">
        <v>19</v>
      </c>
      <c r="T44" s="63">
        <v>17</v>
      </c>
      <c r="U44" s="80">
        <v>-2</v>
      </c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</row>
    <row r="45" spans="1:41" ht="18.75" customHeight="1">
      <c r="A45" s="25" t="s">
        <v>164</v>
      </c>
      <c r="B45" s="66">
        <v>4</v>
      </c>
      <c r="C45" s="10">
        <v>6</v>
      </c>
      <c r="D45" s="24">
        <v>2</v>
      </c>
      <c r="E45" s="202">
        <v>3</v>
      </c>
      <c r="F45" s="202">
        <v>0</v>
      </c>
      <c r="G45" s="24">
        <v>-3</v>
      </c>
      <c r="H45" s="10">
        <v>7</v>
      </c>
      <c r="I45" s="10">
        <v>6</v>
      </c>
      <c r="J45" s="24">
        <v>-1</v>
      </c>
      <c r="K45" s="179"/>
      <c r="L45" s="7" t="s">
        <v>163</v>
      </c>
      <c r="M45" s="10">
        <v>38</v>
      </c>
      <c r="N45" s="10">
        <v>42</v>
      </c>
      <c r="O45" s="24">
        <v>4</v>
      </c>
      <c r="P45" s="202">
        <v>1</v>
      </c>
      <c r="Q45" s="202">
        <v>3</v>
      </c>
      <c r="R45" s="24">
        <v>2</v>
      </c>
      <c r="S45" s="10">
        <v>43</v>
      </c>
      <c r="T45" s="10">
        <v>59</v>
      </c>
      <c r="U45" s="24">
        <v>16</v>
      </c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8.75" customHeight="1">
      <c r="A46" s="7" t="s">
        <v>166</v>
      </c>
      <c r="B46" s="66">
        <v>847</v>
      </c>
      <c r="C46" s="10">
        <v>857</v>
      </c>
      <c r="D46" s="24">
        <v>10</v>
      </c>
      <c r="E46" s="202">
        <v>14</v>
      </c>
      <c r="F46" s="202">
        <v>12</v>
      </c>
      <c r="G46" s="24">
        <v>-2</v>
      </c>
      <c r="H46" s="10">
        <v>968</v>
      </c>
      <c r="I46" s="10">
        <v>999</v>
      </c>
      <c r="J46" s="24">
        <v>31</v>
      </c>
      <c r="K46" s="179"/>
      <c r="L46" s="7" t="s">
        <v>165</v>
      </c>
      <c r="M46" s="10">
        <v>24</v>
      </c>
      <c r="N46" s="10">
        <v>16</v>
      </c>
      <c r="O46" s="24">
        <v>-8</v>
      </c>
      <c r="P46" s="202">
        <v>0</v>
      </c>
      <c r="Q46" s="202">
        <v>0</v>
      </c>
      <c r="R46" s="24">
        <v>0</v>
      </c>
      <c r="S46" s="10">
        <v>31</v>
      </c>
      <c r="T46" s="10">
        <v>23</v>
      </c>
      <c r="U46" s="24">
        <v>-8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8.75" customHeight="1">
      <c r="A47" s="7" t="s">
        <v>200</v>
      </c>
      <c r="B47" s="66">
        <v>3075</v>
      </c>
      <c r="C47" s="10">
        <v>3074</v>
      </c>
      <c r="D47" s="24">
        <v>-1</v>
      </c>
      <c r="E47" s="202">
        <v>37</v>
      </c>
      <c r="F47" s="202">
        <v>32</v>
      </c>
      <c r="G47" s="24">
        <v>-5</v>
      </c>
      <c r="H47" s="10">
        <v>3377</v>
      </c>
      <c r="I47" s="10">
        <v>3412</v>
      </c>
      <c r="J47" s="24">
        <v>35</v>
      </c>
      <c r="K47" s="179"/>
      <c r="L47" s="7" t="s">
        <v>167</v>
      </c>
      <c r="M47" s="10">
        <v>29</v>
      </c>
      <c r="N47" s="10">
        <v>34</v>
      </c>
      <c r="O47" s="24">
        <v>5</v>
      </c>
      <c r="P47" s="202">
        <v>3</v>
      </c>
      <c r="Q47" s="202">
        <v>1</v>
      </c>
      <c r="R47" s="24">
        <v>-2</v>
      </c>
      <c r="S47" s="10">
        <v>41</v>
      </c>
      <c r="T47" s="10">
        <v>47</v>
      </c>
      <c r="U47" s="24">
        <v>6</v>
      </c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8.75" customHeight="1">
      <c r="A48" s="7" t="s">
        <v>65</v>
      </c>
      <c r="B48" s="66">
        <v>128</v>
      </c>
      <c r="C48" s="10">
        <v>133</v>
      </c>
      <c r="D48" s="24">
        <v>5</v>
      </c>
      <c r="E48" s="202">
        <v>4</v>
      </c>
      <c r="F48" s="202">
        <v>3</v>
      </c>
      <c r="G48" s="24">
        <v>-1</v>
      </c>
      <c r="H48" s="10">
        <v>153</v>
      </c>
      <c r="I48" s="10">
        <v>148</v>
      </c>
      <c r="J48" s="24">
        <v>-5</v>
      </c>
      <c r="K48" s="179"/>
      <c r="L48" s="7" t="s">
        <v>168</v>
      </c>
      <c r="M48" s="10">
        <v>19</v>
      </c>
      <c r="N48" s="10">
        <v>21</v>
      </c>
      <c r="O48" s="24">
        <v>2</v>
      </c>
      <c r="P48" s="202">
        <v>0</v>
      </c>
      <c r="Q48" s="202">
        <v>3</v>
      </c>
      <c r="R48" s="24">
        <v>3</v>
      </c>
      <c r="S48" s="10">
        <v>25</v>
      </c>
      <c r="T48" s="10">
        <v>22</v>
      </c>
      <c r="U48" s="24">
        <v>-3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8.75" customHeight="1">
      <c r="A49" s="212" t="s">
        <v>201</v>
      </c>
      <c r="B49" s="227">
        <v>55</v>
      </c>
      <c r="C49" s="228">
        <v>57</v>
      </c>
      <c r="D49" s="229">
        <v>2</v>
      </c>
      <c r="E49" s="230">
        <v>1</v>
      </c>
      <c r="F49" s="230">
        <v>5</v>
      </c>
      <c r="G49" s="229">
        <v>4</v>
      </c>
      <c r="H49" s="228">
        <v>71</v>
      </c>
      <c r="I49" s="228">
        <v>70</v>
      </c>
      <c r="J49" s="229">
        <v>-1</v>
      </c>
      <c r="K49" s="179"/>
      <c r="L49" s="7" t="s">
        <v>169</v>
      </c>
      <c r="M49" s="10">
        <v>21</v>
      </c>
      <c r="N49" s="10">
        <v>13</v>
      </c>
      <c r="O49" s="24">
        <v>-8</v>
      </c>
      <c r="P49" s="202">
        <v>1</v>
      </c>
      <c r="Q49" s="202">
        <v>2</v>
      </c>
      <c r="R49" s="24">
        <v>1</v>
      </c>
      <c r="S49" s="10">
        <v>22</v>
      </c>
      <c r="T49" s="10">
        <v>14</v>
      </c>
      <c r="U49" s="24">
        <v>-8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8.75" customHeight="1">
      <c r="A50" s="8" t="s">
        <v>336</v>
      </c>
      <c r="B50" s="10"/>
      <c r="C50" s="10"/>
      <c r="D50" s="24"/>
      <c r="E50" s="202"/>
      <c r="F50" s="202"/>
      <c r="G50" s="24"/>
      <c r="H50" s="10"/>
      <c r="I50" s="10"/>
      <c r="J50" s="24"/>
      <c r="K50" s="179"/>
      <c r="L50" s="231" t="s">
        <v>170</v>
      </c>
      <c r="M50" s="10">
        <v>55</v>
      </c>
      <c r="N50" s="10">
        <v>57</v>
      </c>
      <c r="O50" s="24">
        <v>2</v>
      </c>
      <c r="P50" s="230">
        <v>1</v>
      </c>
      <c r="Q50" s="230">
        <v>5</v>
      </c>
      <c r="R50" s="229">
        <v>4</v>
      </c>
      <c r="S50" s="228">
        <v>71</v>
      </c>
      <c r="T50" s="228">
        <v>70</v>
      </c>
      <c r="U50" s="229">
        <v>-1</v>
      </c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2:41" ht="15" customHeight="1">
      <c r="B51" s="8"/>
      <c r="C51" s="8"/>
      <c r="D51" s="8"/>
      <c r="E51" s="8"/>
      <c r="F51" s="6"/>
      <c r="G51" s="6"/>
      <c r="H51" s="6"/>
      <c r="I51" s="6"/>
      <c r="J51" s="6"/>
      <c r="K51" s="179"/>
      <c r="L51" s="232" t="s">
        <v>336</v>
      </c>
      <c r="M51" s="15"/>
      <c r="N51" s="15"/>
      <c r="O51" s="15"/>
      <c r="P51" s="211"/>
      <c r="R51" s="233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6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.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6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6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6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6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6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6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6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6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ht="16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ht="16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41" ht="16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1" ht="16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 ht="16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 ht="16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 ht="16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ht="16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 ht="16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41" ht="16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41" ht="16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41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41" ht="16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 ht="18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1:41" ht="16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1:41" ht="1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41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 ht="16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</row>
    <row r="83" spans="1:41" ht="16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</row>
    <row r="84" spans="1:41" ht="16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:41" ht="16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  <row r="86" spans="1:41" ht="16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 ht="16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</row>
    <row r="88" spans="1:41" ht="16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  <row r="89" spans="1:41" ht="16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</row>
    <row r="90" spans="1:41" ht="16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</row>
    <row r="91" spans="1:41" ht="16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</row>
    <row r="92" spans="1:41" ht="1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</row>
    <row r="93" spans="1:41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</row>
    <row r="94" spans="1:41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5" spans="1:41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41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1:41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</row>
    <row r="102" spans="1:41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</row>
    <row r="103" spans="1:41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</row>
    <row r="104" spans="1:41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</row>
    <row r="105" spans="1:41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</row>
    <row r="106" spans="1:41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</row>
    <row r="107" spans="1:41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</row>
  </sheetData>
  <sheetProtection/>
  <mergeCells count="64">
    <mergeCell ref="E17:F17"/>
    <mergeCell ref="L2:U2"/>
    <mergeCell ref="L3:U3"/>
    <mergeCell ref="P5:R5"/>
    <mergeCell ref="S5:U5"/>
    <mergeCell ref="M5:O5"/>
    <mergeCell ref="H10:I10"/>
    <mergeCell ref="H9:I9"/>
    <mergeCell ref="H8:I8"/>
    <mergeCell ref="E14:F14"/>
    <mergeCell ref="H38:J38"/>
    <mergeCell ref="A36:J36"/>
    <mergeCell ref="E12:F12"/>
    <mergeCell ref="E13:F13"/>
    <mergeCell ref="E6:F7"/>
    <mergeCell ref="H6:I7"/>
    <mergeCell ref="E8:F8"/>
    <mergeCell ref="E9:F9"/>
    <mergeCell ref="E15:F15"/>
    <mergeCell ref="E16:F16"/>
    <mergeCell ref="E18:F18"/>
    <mergeCell ref="E19:F19"/>
    <mergeCell ref="E20:F20"/>
    <mergeCell ref="E21:F21"/>
    <mergeCell ref="A38:A39"/>
    <mergeCell ref="B38:D38"/>
    <mergeCell ref="E38:G38"/>
    <mergeCell ref="E28:F28"/>
    <mergeCell ref="E26:F26"/>
    <mergeCell ref="E27:F27"/>
    <mergeCell ref="H28:I28"/>
    <mergeCell ref="H27:I27"/>
    <mergeCell ref="E22:F22"/>
    <mergeCell ref="E23:F23"/>
    <mergeCell ref="E24:F24"/>
    <mergeCell ref="E25:F25"/>
    <mergeCell ref="H24:I24"/>
    <mergeCell ref="H23:I23"/>
    <mergeCell ref="H25:I25"/>
    <mergeCell ref="H26:I26"/>
    <mergeCell ref="H18:I18"/>
    <mergeCell ref="H17:I17"/>
    <mergeCell ref="H16:I16"/>
    <mergeCell ref="H15:I15"/>
    <mergeCell ref="H22:I22"/>
    <mergeCell ref="H21:I21"/>
    <mergeCell ref="H20:I20"/>
    <mergeCell ref="H19:I19"/>
    <mergeCell ref="H14:I14"/>
    <mergeCell ref="H13:I13"/>
    <mergeCell ref="H12:I12"/>
    <mergeCell ref="H11:I11"/>
    <mergeCell ref="E10:F10"/>
    <mergeCell ref="E11:F11"/>
    <mergeCell ref="H5:J5"/>
    <mergeCell ref="E5:G5"/>
    <mergeCell ref="A2:J2"/>
    <mergeCell ref="A3:J3"/>
    <mergeCell ref="A5:A7"/>
    <mergeCell ref="B5:B7"/>
    <mergeCell ref="C5:C7"/>
    <mergeCell ref="D5:D7"/>
    <mergeCell ref="G6:G7"/>
    <mergeCell ref="J6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1"/>
  <ignoredErrors>
    <ignoredError sqref="A10:A13 A16:A18 A20:A23 A25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2013-06-12T00:17:56Z</cp:lastPrinted>
  <dcterms:created xsi:type="dcterms:W3CDTF">1998-03-26T00:53:14Z</dcterms:created>
  <dcterms:modified xsi:type="dcterms:W3CDTF">2013-06-12T00:21:20Z</dcterms:modified>
  <cp:category/>
  <cp:version/>
  <cp:contentType/>
  <cp:contentStatus/>
</cp:coreProperties>
</file>