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205" windowHeight="5985" activeTab="0"/>
  </bookViews>
  <sheets>
    <sheet name="006" sheetId="1" r:id="rId1"/>
    <sheet name="008" sheetId="2" r:id="rId2"/>
  </sheets>
  <definedNames>
    <definedName name="_xlnm.Print_Area" localSheetId="0">'006'!$A$1:$AE$69</definedName>
    <definedName name="_xlnm.Print_Area" localSheetId="1">'008'!$A$1:$AE$66</definedName>
  </definedNames>
  <calcPr calcMode="manual" fullCalcOnLoad="1"/>
</workbook>
</file>

<file path=xl/sharedStrings.xml><?xml version="1.0" encoding="utf-8"?>
<sst xmlns="http://schemas.openxmlformats.org/spreadsheetml/2006/main" count="695" uniqueCount="186">
  <si>
    <t>（北緯36゜35´　東経136゜38´　海抜5.7ｍ）</t>
  </si>
  <si>
    <t>積・降雪の深さ</t>
  </si>
  <si>
    <t>風</t>
  </si>
  <si>
    <t>年次及び</t>
  </si>
  <si>
    <t>海面気圧</t>
  </si>
  <si>
    <t>最高気温</t>
  </si>
  <si>
    <t>最低気温</t>
  </si>
  <si>
    <t>雷</t>
  </si>
  <si>
    <t>雪</t>
  </si>
  <si>
    <t>（h）</t>
  </si>
  <si>
    <t>≧25℃</t>
  </si>
  <si>
    <t>＜0℃</t>
  </si>
  <si>
    <t>最大風速</t>
  </si>
  <si>
    <t>月</t>
  </si>
  <si>
    <t>（％）</t>
  </si>
  <si>
    <t>（mm）</t>
  </si>
  <si>
    <t>（cm）</t>
  </si>
  <si>
    <t>（m/s）</t>
  </si>
  <si>
    <t>の 日 数</t>
  </si>
  <si>
    <t>≧0</t>
  </si>
  <si>
    <t>≧10</t>
  </si>
  <si>
    <t>≧50</t>
  </si>
  <si>
    <t>≧1.0</t>
  </si>
  <si>
    <t>≧10.0</t>
  </si>
  <si>
    <t>≧30.0</t>
  </si>
  <si>
    <t>10m/s以上</t>
  </si>
  <si>
    <t>（回数）</t>
  </si>
  <si>
    <t>南西</t>
  </si>
  <si>
    <t>―</t>
  </si>
  <si>
    <t>南</t>
  </si>
  <si>
    <t>南南西</t>
  </si>
  <si>
    <t>北</t>
  </si>
  <si>
    <t>西</t>
  </si>
  <si>
    <t>北西</t>
  </si>
  <si>
    <t>西南西</t>
  </si>
  <si>
    <t>西北西</t>
  </si>
  <si>
    <t>資料　金沢地方気象台「石川県気象年報」</t>
  </si>
  <si>
    <t>気         温　（℃）</t>
  </si>
  <si>
    <t>湿　 度</t>
  </si>
  <si>
    <t>降　 水　 量</t>
  </si>
  <si>
    <t>日 　照</t>
  </si>
  <si>
    <t>天  　　　　　        気    　　　　　      日   　　　　 　      数</t>
  </si>
  <si>
    <t>平　      　均</t>
  </si>
  <si>
    <t>平　 均</t>
  </si>
  <si>
    <t>総　 量</t>
  </si>
  <si>
    <t>日　 最</t>
  </si>
  <si>
    <t>積　 雪</t>
  </si>
  <si>
    <t>日 降 雪</t>
  </si>
  <si>
    <t>時 　間</t>
  </si>
  <si>
    <t>最 　大</t>
  </si>
  <si>
    <t>左 　の</t>
  </si>
  <si>
    <t>積　    　雪（cm）</t>
  </si>
  <si>
    <t>降　     　水(mm)</t>
  </si>
  <si>
    <t>不　 照</t>
  </si>
  <si>
    <t>有　 感</t>
  </si>
  <si>
    <t>大　 値</t>
  </si>
  <si>
    <t>最　 深</t>
  </si>
  <si>
    <t>最  　深</t>
  </si>
  <si>
    <t>強　　　風</t>
  </si>
  <si>
    <t>最　 高</t>
  </si>
  <si>
    <t>最　 低</t>
  </si>
  <si>
    <t>西</t>
  </si>
  <si>
    <t>風 　速</t>
  </si>
  <si>
    <t>地　 震</t>
  </si>
  <si>
    <t>（hPa)</t>
  </si>
  <si>
    <t>風 　向</t>
  </si>
  <si>
    <t>平成9年寒候期</t>
  </si>
  <si>
    <r>
      <t>初雪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年11月30日、終雪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月24日、初霜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年12月16日、終霜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月21日</t>
    </r>
  </si>
  <si>
    <t>年　　月</t>
  </si>
  <si>
    <t>極</t>
  </si>
  <si>
    <r>
      <t>1</t>
    </r>
    <r>
      <rPr>
        <sz val="12"/>
        <rFont val="ＭＳ 明朝"/>
        <family val="1"/>
      </rPr>
      <t>)</t>
    </r>
  </si>
  <si>
    <r>
      <t xml:space="preserve">曇　 天
</t>
    </r>
    <r>
      <rPr>
        <sz val="12"/>
        <rFont val="ＭＳ 明朝"/>
        <family val="1"/>
      </rPr>
      <t>3)</t>
    </r>
  </si>
  <si>
    <r>
      <t xml:space="preserve">快　 晴
</t>
    </r>
    <r>
      <rPr>
        <sz val="12"/>
        <rFont val="ＭＳ 明朝"/>
        <family val="1"/>
      </rPr>
      <t>2)</t>
    </r>
  </si>
  <si>
    <r>
      <t xml:space="preserve">平 成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 xml:space="preserve"> 年</t>
    </r>
  </si>
  <si>
    <t>6</t>
  </si>
  <si>
    <t>7</t>
  </si>
  <si>
    <t>8</t>
  </si>
  <si>
    <t>9</t>
  </si>
  <si>
    <t>2</t>
  </si>
  <si>
    <t>3</t>
  </si>
  <si>
    <t>4</t>
  </si>
  <si>
    <t>5</t>
  </si>
  <si>
    <r>
      <t>1</t>
    </r>
    <r>
      <rPr>
        <sz val="12"/>
        <rFont val="ＭＳ 明朝"/>
        <family val="1"/>
      </rPr>
      <t>0</t>
    </r>
  </si>
  <si>
    <r>
      <t>1</t>
    </r>
    <r>
      <rPr>
        <sz val="12"/>
        <rFont val="ＭＳ 明朝"/>
        <family val="1"/>
      </rPr>
      <t>1</t>
    </r>
  </si>
  <si>
    <r>
      <t>1</t>
    </r>
    <r>
      <rPr>
        <sz val="12"/>
        <rFont val="ＭＳ 明朝"/>
        <family val="1"/>
      </rPr>
      <t>2</t>
    </r>
  </si>
  <si>
    <t>　１月</t>
  </si>
  <si>
    <r>
      <t xml:space="preserve">　 </t>
    </r>
    <r>
      <rPr>
        <sz val="12"/>
        <rFont val="ＭＳ 明朝"/>
        <family val="1"/>
      </rPr>
      <t xml:space="preserve">  2) </t>
    </r>
    <r>
      <rPr>
        <sz val="12"/>
        <rFont val="ＭＳ 明朝"/>
        <family val="1"/>
      </rPr>
      <t>雪の初終日及び霜の初終日は寒候期（前年10月～当年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月）の値である。</t>
    </r>
  </si>
  <si>
    <r>
      <t>注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1) </t>
    </r>
    <r>
      <rPr>
        <sz val="12"/>
        <rFont val="ＭＳ 明朝"/>
        <family val="1"/>
      </rPr>
      <t>の日照時間は「回転式日照計」で測定したものであり、2</t>
    </r>
    <r>
      <rPr>
        <sz val="12"/>
        <rFont val="ＭＳ 明朝"/>
        <family val="1"/>
      </rPr>
      <t>)</t>
    </r>
    <r>
      <rPr>
        <sz val="12"/>
        <rFont val="ＭＳ 明朝"/>
        <family val="1"/>
      </rPr>
      <t>、</t>
    </r>
    <r>
      <rPr>
        <sz val="12"/>
        <rFont val="ＭＳ 明朝"/>
        <family val="1"/>
      </rPr>
      <t>3)</t>
    </r>
    <r>
      <rPr>
        <sz val="12"/>
        <rFont val="ＭＳ 明朝"/>
        <family val="1"/>
      </rPr>
      <t>の快晴及び曇天日数は平均雲量0.0～1.4を快晴、8.5～10.0を曇天とした日数である。</t>
    </r>
  </si>
  <si>
    <r>
      <t xml:space="preserve">平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均</t>
    </r>
  </si>
  <si>
    <t>6　気　　　象</t>
  </si>
  <si>
    <t>気　　　象　７</t>
  </si>
  <si>
    <r>
      <t>(1)</t>
    </r>
    <r>
      <rPr>
        <sz val="12"/>
        <rFont val="ＭＳ 明朝"/>
        <family val="1"/>
      </rPr>
      <t xml:space="preserve">　平　 　成　　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　　 年　 　の　 　気 　　象</t>
    </r>
  </si>
  <si>
    <t>２　　　　　気　　　　　　　　　　　　　　　　　　　　象</t>
  </si>
  <si>
    <t>―</t>
  </si>
  <si>
    <t>8　　　金　　　沢　　　地　　　方　　　気　　　象　　　台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</si>
  <si>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4　平年値は旧観測地点の値で、参考値である。</t>
    </r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</si>
  <si>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3　気温極値と最大降水量は1886～199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年、積雪最深は1891～199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年、日降雪最深は1953～199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年、最大風速は1909～199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年の各年の値である。</t>
    </r>
  </si>
  <si>
    <r>
      <t xml:space="preserve"> </t>
    </r>
    <r>
      <rPr>
        <sz val="12"/>
        <rFont val="ＭＳ 明朝"/>
        <family val="1"/>
      </rPr>
      <t xml:space="preserve"> 2</t>
    </r>
    <r>
      <rPr>
        <sz val="12"/>
        <rFont val="ＭＳ 明朝"/>
        <family val="1"/>
      </rPr>
      <t>　風の平均（m/s）は1975～1990年の16年間の平均値である。</t>
    </r>
  </si>
  <si>
    <r>
      <t>　　　</t>
    </r>
    <r>
      <rPr>
        <sz val="12"/>
        <rFont val="ＭＳ 明朝"/>
        <family val="1"/>
      </rPr>
      <t xml:space="preserve">2) 3) </t>
    </r>
    <r>
      <rPr>
        <sz val="12"/>
        <rFont val="ＭＳ 明朝"/>
        <family val="1"/>
      </rPr>
      <t>の快晴及び曇天日数は平均雲量0.0～1.4を快晴、8.5～10.0を曇天とした日数である。</t>
    </r>
  </si>
  <si>
    <r>
      <t>注１　1</t>
    </r>
    <r>
      <rPr>
        <sz val="12"/>
        <rFont val="ＭＳ 明朝"/>
        <family val="1"/>
      </rPr>
      <t xml:space="preserve">) </t>
    </r>
    <r>
      <rPr>
        <sz val="12"/>
        <rFont val="ＭＳ 明朝"/>
        <family val="1"/>
      </rPr>
      <t>の日照時間は太陽が雲霧におおわれず地上を照らした時間である。なお、1987年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日から日照計が変更となったため「ジョルダン式日照計」の値を「回転式日照計」の値に換算した参照値である。</t>
    </r>
  </si>
  <si>
    <t xml:space="preserve">         0</t>
  </si>
  <si>
    <t>南南西</t>
  </si>
  <si>
    <t>全　　　年</t>
  </si>
  <si>
    <t>強　  風</t>
  </si>
  <si>
    <t>月　　　別</t>
  </si>
  <si>
    <t>平　  均</t>
  </si>
  <si>
    <t>平年の値は、初雪11月28日、終雪3月28日、初霜11月25日、終霜4月5日である。</t>
  </si>
  <si>
    <r>
      <t>(</t>
    </r>
    <r>
      <rPr>
        <sz val="12"/>
        <rFont val="ＭＳ 明朝"/>
        <family val="1"/>
      </rPr>
      <t>2)</t>
    </r>
    <r>
      <rPr>
        <sz val="12"/>
        <rFont val="ＭＳ 明朝"/>
        <family val="1"/>
      </rPr>
      <t>　平　年　の　値　・　累　年　の　極　値</t>
    </r>
  </si>
  <si>
    <t>8　　　金　　　沢　　　地　　　方　　　気　　　象　　　台（つづき）</t>
  </si>
  <si>
    <t>（平年値は1961～1990年の30年間の平均、極値は1886～1997年の値）</t>
  </si>
  <si>
    <r>
      <t xml:space="preserve"> 　</t>
    </r>
    <r>
      <rPr>
        <sz val="12"/>
        <rFont val="ＭＳ 明朝"/>
        <family val="1"/>
      </rPr>
      <t xml:space="preserve">  2) </t>
    </r>
    <r>
      <rPr>
        <sz val="12"/>
        <rFont val="ＭＳ 明朝"/>
        <family val="1"/>
      </rPr>
      <t>雪の初終日及び霜の初終日は寒候期（前年10月～当年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月）の値である。</t>
    </r>
  </si>
  <si>
    <r>
      <t>注1　</t>
    </r>
    <r>
      <rPr>
        <sz val="12"/>
        <rFont val="ＭＳ 明朝"/>
        <family val="1"/>
      </rPr>
      <t xml:space="preserve">1) </t>
    </r>
    <r>
      <rPr>
        <sz val="12"/>
        <rFont val="ＭＳ 明朝"/>
        <family val="1"/>
      </rPr>
      <t>の日照時間は「回転式日照計」で測定したものであり、</t>
    </r>
    <r>
      <rPr>
        <sz val="12"/>
        <rFont val="ＭＳ 明朝"/>
        <family val="1"/>
      </rPr>
      <t>2)</t>
    </r>
    <r>
      <rPr>
        <sz val="12"/>
        <rFont val="ＭＳ 明朝"/>
        <family val="1"/>
      </rPr>
      <t>、</t>
    </r>
    <r>
      <rPr>
        <sz val="12"/>
        <rFont val="ＭＳ 明朝"/>
        <family val="1"/>
      </rPr>
      <t xml:space="preserve">3) </t>
    </r>
    <r>
      <rPr>
        <sz val="12"/>
        <rFont val="ＭＳ 明朝"/>
        <family val="1"/>
      </rPr>
      <t>の快晴及び曇天日数は平均雲量0.0～1.4を快晴、8.5～10.0を曇天とした日数である。</t>
    </r>
  </si>
  <si>
    <r>
      <t>1</t>
    </r>
    <r>
      <rPr>
        <sz val="12"/>
        <rFont val="ＭＳ 明朝"/>
        <family val="1"/>
      </rPr>
      <t>2</t>
    </r>
  </si>
  <si>
    <r>
      <t>1</t>
    </r>
    <r>
      <rPr>
        <sz val="12"/>
        <rFont val="ＭＳ 明朝"/>
        <family val="1"/>
      </rPr>
      <t>1</t>
    </r>
  </si>
  <si>
    <r>
      <t>1</t>
    </r>
    <r>
      <rPr>
        <sz val="12"/>
        <rFont val="ＭＳ 明朝"/>
        <family val="1"/>
      </rPr>
      <t>0</t>
    </r>
  </si>
  <si>
    <t>北東</t>
  </si>
  <si>
    <t>9</t>
  </si>
  <si>
    <t>8</t>
  </si>
  <si>
    <t>7</t>
  </si>
  <si>
    <t>6</t>
  </si>
  <si>
    <t>5</t>
  </si>
  <si>
    <t>4</t>
  </si>
  <si>
    <t>3</t>
  </si>
  <si>
    <t>北北西</t>
  </si>
  <si>
    <t>2</t>
  </si>
  <si>
    <t>北北東</t>
  </si>
  <si>
    <t>　1月</t>
  </si>
  <si>
    <t>―</t>
  </si>
  <si>
    <t>北</t>
  </si>
  <si>
    <t xml:space="preserve">       25)</t>
  </si>
  <si>
    <t xml:space="preserve">       61)</t>
  </si>
  <si>
    <t>1,425.0)</t>
  </si>
  <si>
    <r>
      <t xml:space="preserve">平成 </t>
    </r>
    <r>
      <rPr>
        <sz val="12"/>
        <rFont val="ＭＳ 明朝"/>
        <family val="1"/>
      </rPr>
      <t xml:space="preserve">5 </t>
    </r>
    <r>
      <rPr>
        <sz val="12"/>
        <rFont val="ＭＳ 明朝"/>
        <family val="1"/>
      </rPr>
      <t>年</t>
    </r>
  </si>
  <si>
    <t>風 　向</t>
  </si>
  <si>
    <r>
      <t>1</t>
    </r>
    <r>
      <rPr>
        <sz val="12"/>
        <rFont val="ＭＳ 明朝"/>
        <family val="1"/>
      </rPr>
      <t>)</t>
    </r>
  </si>
  <si>
    <t>（hPa)</t>
  </si>
  <si>
    <t>風 　速</t>
  </si>
  <si>
    <t>最  　深</t>
  </si>
  <si>
    <t>最　 深</t>
  </si>
  <si>
    <t>大　 値</t>
  </si>
  <si>
    <t>最　 低</t>
  </si>
  <si>
    <t>最　 高</t>
  </si>
  <si>
    <t>年　　月</t>
  </si>
  <si>
    <t>不　 照</t>
  </si>
  <si>
    <r>
      <t xml:space="preserve">曇　 天
</t>
    </r>
    <r>
      <rPr>
        <sz val="12"/>
        <rFont val="ＭＳ 明朝"/>
        <family val="1"/>
      </rPr>
      <t>3)</t>
    </r>
  </si>
  <si>
    <r>
      <t xml:space="preserve">快　 晴
</t>
    </r>
    <r>
      <rPr>
        <sz val="12"/>
        <rFont val="ＭＳ 明朝"/>
        <family val="1"/>
      </rPr>
      <t>2)</t>
    </r>
  </si>
  <si>
    <t>強　　風</t>
  </si>
  <si>
    <t>降　     　水(mm)</t>
  </si>
  <si>
    <t>積　    　雪（cm）</t>
  </si>
  <si>
    <t>左 　の</t>
  </si>
  <si>
    <t>最 　大</t>
  </si>
  <si>
    <t>平　 均</t>
  </si>
  <si>
    <t>時 　間</t>
  </si>
  <si>
    <t>日 降 雪</t>
  </si>
  <si>
    <t>積　 雪</t>
  </si>
  <si>
    <t>日　 最</t>
  </si>
  <si>
    <t>総　 量</t>
  </si>
  <si>
    <t>極　　　値</t>
  </si>
  <si>
    <t>平　      　均</t>
  </si>
  <si>
    <t>有　 感
地　 震
（回数）</t>
  </si>
  <si>
    <t>天  　　　　　        気    　　　　　      日   　　　　 　      数</t>
  </si>
  <si>
    <t>日 　照</t>
  </si>
  <si>
    <t>降　 水　 量</t>
  </si>
  <si>
    <t>湿　 度</t>
  </si>
  <si>
    <t>気         温　（℃）</t>
  </si>
  <si>
    <t>平　　均</t>
  </si>
  <si>
    <r>
      <t>初雪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年11月30日、終雪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月24日、初霜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年12月16日、終霜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月20日</t>
    </r>
  </si>
  <si>
    <t xml:space="preserve"> </t>
  </si>
  <si>
    <t>平成9年寒候期</t>
  </si>
  <si>
    <r>
      <t xml:space="preserve">     (1)　</t>
    </r>
    <r>
      <rPr>
        <sz val="12"/>
        <rFont val="ＭＳ 明朝"/>
        <family val="1"/>
      </rPr>
      <t xml:space="preserve">平 　成　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　 年　 の　 気 　象</t>
    </r>
  </si>
  <si>
    <t>（北緯37゜23´　東経136゜54´　海抜5.2ｍ）</t>
  </si>
  <si>
    <t>9　　輪　　　島　　　測　　　候　　　所</t>
  </si>
  <si>
    <t>気　　　象　9</t>
  </si>
  <si>
    <t>8　気　　　象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</si>
  <si>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3　最大風速は1987～1997年の各年の値である。</t>
    </r>
  </si>
  <si>
    <r>
      <t xml:space="preserve">  2</t>
    </r>
    <r>
      <rPr>
        <sz val="12"/>
        <rFont val="ＭＳ 明朝"/>
        <family val="1"/>
      </rPr>
      <t>　風の平均（m/s）は1975～1990年の16年間の平均値である。</t>
    </r>
  </si>
  <si>
    <r>
      <t xml:space="preserve">　　 </t>
    </r>
    <r>
      <rPr>
        <sz val="12"/>
        <rFont val="ＭＳ 明朝"/>
        <family val="1"/>
      </rPr>
      <t xml:space="preserve">2) 3) </t>
    </r>
    <r>
      <rPr>
        <sz val="12"/>
        <rFont val="ＭＳ 明朝"/>
        <family val="1"/>
      </rPr>
      <t>の快晴及び曇天日数は平均雲量0.0～1.4を快晴、8.5～10.0を曇天とした日数である。</t>
    </r>
  </si>
  <si>
    <r>
      <rPr>
        <sz val="12"/>
        <rFont val="ＭＳ 明朝"/>
        <family val="1"/>
      </rPr>
      <t>1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月</t>
    </r>
  </si>
  <si>
    <t>全　　年</t>
  </si>
  <si>
    <t>強　　風</t>
  </si>
  <si>
    <t>月　　別</t>
  </si>
  <si>
    <t>平年の値は、初雪11月26日、終雪3月28日、初霜11月26日、終霜4月13日である。</t>
  </si>
  <si>
    <t>（平年値は1961～1990年の30年間の平均、極値は1930～1997年の値）</t>
  </si>
  <si>
    <r>
      <t>　　　(</t>
    </r>
    <r>
      <rPr>
        <sz val="12"/>
        <rFont val="ＭＳ 明朝"/>
        <family val="1"/>
      </rPr>
      <t>2)　</t>
    </r>
    <r>
      <rPr>
        <sz val="12"/>
        <rFont val="ＭＳ 明朝"/>
        <family val="1"/>
      </rPr>
      <t>平　年　の　値　・　累　年　の　極　値</t>
    </r>
  </si>
  <si>
    <t>9　　輪　　　島　　　測　　　候　　　所（つづき）</t>
  </si>
  <si>
    <r>
      <t>注1　</t>
    </r>
    <r>
      <rPr>
        <sz val="12"/>
        <rFont val="ＭＳ 明朝"/>
        <family val="1"/>
      </rPr>
      <t xml:space="preserve">1) </t>
    </r>
    <r>
      <rPr>
        <sz val="12"/>
        <rFont val="ＭＳ 明朝"/>
        <family val="1"/>
      </rPr>
      <t>の日照時間は太陽が雲霧におおわれず地上を照らした時間である。なお、1987年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日から日照計が変更となったため「ジョルダン式日照計」の値を「回転式日照計」の値に換算した参照値である。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</si>
</sst>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;[Red]\-#,##0.0"/>
    <numFmt numFmtId="179" formatCode="0_ ;[Red]\-0\ "/>
    <numFmt numFmtId="180" formatCode="0.0_ ;[Red]\-0.0\ "/>
    <numFmt numFmtId="181" formatCode="#,##0_ ;[Red]\-#,##0\ "/>
    <numFmt numFmtId="182" formatCode="#,##0.0_ ;[Red]\-#,##0.0\ "/>
    <numFmt numFmtId="183" formatCode="0.0_);[Red]\(0.0\)"/>
    <numFmt numFmtId="184" formatCode="#,##0.0"/>
    <numFmt numFmtId="185" formatCode="#,##0.0_ "/>
  </numFmts>
  <fonts count="4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明朝"/>
      <family val="1"/>
    </font>
    <font>
      <b/>
      <sz val="14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178" fontId="0" fillId="0" borderId="0" xfId="48" applyNumberFormat="1" applyFont="1" applyFill="1" applyAlignment="1">
      <alignment vertical="center"/>
    </xf>
    <xf numFmtId="178" fontId="0" fillId="0" borderId="0" xfId="48" applyNumberFormat="1" applyFont="1" applyFill="1" applyAlignment="1">
      <alignment/>
    </xf>
    <xf numFmtId="178" fontId="0" fillId="0" borderId="10" xfId="48" applyNumberFormat="1" applyFont="1" applyFill="1" applyBorder="1" applyAlignment="1" applyProtection="1">
      <alignment horizontal="center" vertical="center"/>
      <protection/>
    </xf>
    <xf numFmtId="178" fontId="0" fillId="0" borderId="11" xfId="48" applyNumberFormat="1" applyFont="1" applyFill="1" applyBorder="1" applyAlignment="1" applyProtection="1">
      <alignment horizontal="centerContinuous" vertical="center"/>
      <protection/>
    </xf>
    <xf numFmtId="178" fontId="0" fillId="0" borderId="12" xfId="48" applyNumberFormat="1" applyFont="1" applyFill="1" applyBorder="1" applyAlignment="1" applyProtection="1">
      <alignment horizontal="centerContinuous" vertical="center"/>
      <protection/>
    </xf>
    <xf numFmtId="178" fontId="0" fillId="0" borderId="13" xfId="48" applyNumberFormat="1" applyFont="1" applyFill="1" applyBorder="1" applyAlignment="1" applyProtection="1">
      <alignment vertical="center"/>
      <protection/>
    </xf>
    <xf numFmtId="178" fontId="0" fillId="0" borderId="14" xfId="48" applyNumberFormat="1" applyFont="1" applyFill="1" applyBorder="1" applyAlignment="1" applyProtection="1">
      <alignment horizontal="center" vertical="center"/>
      <protection/>
    </xf>
    <xf numFmtId="178" fontId="0" fillId="0" borderId="15" xfId="48" applyNumberFormat="1" applyFont="1" applyFill="1" applyBorder="1" applyAlignment="1" applyProtection="1">
      <alignment horizontal="centerContinuous" vertical="center"/>
      <protection/>
    </xf>
    <xf numFmtId="178" fontId="0" fillId="0" borderId="16" xfId="48" applyNumberFormat="1" applyFont="1" applyFill="1" applyBorder="1" applyAlignment="1" applyProtection="1">
      <alignment horizontal="centerContinuous" vertical="center"/>
      <protection/>
    </xf>
    <xf numFmtId="178" fontId="0" fillId="0" borderId="0" xfId="48" applyNumberFormat="1" applyFont="1" applyFill="1" applyBorder="1" applyAlignment="1" applyProtection="1">
      <alignment horizontal="center" vertical="center"/>
      <protection/>
    </xf>
    <xf numFmtId="178" fontId="0" fillId="0" borderId="17" xfId="48" applyNumberFormat="1" applyFont="1" applyFill="1" applyBorder="1" applyAlignment="1" applyProtection="1">
      <alignment horizontal="center" vertical="center"/>
      <protection/>
    </xf>
    <xf numFmtId="178" fontId="0" fillId="0" borderId="16" xfId="48" applyNumberFormat="1" applyFont="1" applyFill="1" applyBorder="1" applyAlignment="1">
      <alignment horizontal="center" vertical="center"/>
    </xf>
    <xf numFmtId="178" fontId="0" fillId="0" borderId="18" xfId="48" applyNumberFormat="1" applyFont="1" applyFill="1" applyBorder="1" applyAlignment="1" applyProtection="1">
      <alignment horizontal="center" vertical="center"/>
      <protection/>
    </xf>
    <xf numFmtId="178" fontId="0" fillId="0" borderId="15" xfId="48" applyNumberFormat="1" applyFont="1" applyFill="1" applyBorder="1" applyAlignment="1">
      <alignment horizontal="center" vertical="center"/>
    </xf>
    <xf numFmtId="38" fontId="0" fillId="0" borderId="0" xfId="48" applyNumberFormat="1" applyFont="1" applyFill="1" applyAlignment="1">
      <alignment/>
    </xf>
    <xf numFmtId="178" fontId="6" fillId="0" borderId="0" xfId="48" applyNumberFormat="1" applyFont="1" applyFill="1" applyAlignment="1">
      <alignment vertical="center"/>
    </xf>
    <xf numFmtId="178" fontId="6" fillId="0" borderId="0" xfId="48" applyNumberFormat="1" applyFont="1" applyFill="1" applyAlignment="1">
      <alignment horizontal="centerContinuous" vertical="center"/>
    </xf>
    <xf numFmtId="178" fontId="6" fillId="0" borderId="0" xfId="48" applyNumberFormat="1" applyFont="1" applyFill="1" applyAlignment="1">
      <alignment/>
    </xf>
    <xf numFmtId="178" fontId="0" fillId="0" borderId="0" xfId="48" applyNumberFormat="1" applyFont="1" applyFill="1" applyAlignment="1">
      <alignment vertical="center"/>
    </xf>
    <xf numFmtId="49" fontId="0" fillId="0" borderId="14" xfId="48" applyNumberFormat="1" applyFont="1" applyFill="1" applyBorder="1" applyAlignment="1" applyProtection="1">
      <alignment horizontal="center" vertical="center"/>
      <protection/>
    </xf>
    <xf numFmtId="178" fontId="0" fillId="0" borderId="0" xfId="48" applyNumberFormat="1" applyFont="1" applyFill="1" applyAlignment="1" applyProtection="1">
      <alignment vertical="center"/>
      <protection/>
    </xf>
    <xf numFmtId="184" fontId="0" fillId="0" borderId="0" xfId="48" applyNumberFormat="1" applyFont="1" applyFill="1" applyAlignment="1" applyProtection="1">
      <alignment vertical="center"/>
      <protection/>
    </xf>
    <xf numFmtId="38" fontId="0" fillId="0" borderId="0" xfId="48" applyNumberFormat="1" applyFont="1" applyFill="1" applyAlignment="1" applyProtection="1">
      <alignment vertical="center"/>
      <protection/>
    </xf>
    <xf numFmtId="38" fontId="0" fillId="0" borderId="0" xfId="48" applyNumberFormat="1" applyFont="1" applyFill="1" applyAlignment="1" applyProtection="1">
      <alignment horizontal="right" vertical="center"/>
      <protection/>
    </xf>
    <xf numFmtId="178" fontId="0" fillId="0" borderId="0" xfId="48" applyNumberFormat="1" applyFont="1" applyFill="1" applyBorder="1" applyAlignment="1" applyProtection="1">
      <alignment vertical="center"/>
      <protection/>
    </xf>
    <xf numFmtId="184" fontId="0" fillId="0" borderId="0" xfId="48" applyNumberFormat="1" applyFont="1" applyFill="1" applyBorder="1" applyAlignment="1" applyProtection="1">
      <alignment vertical="center"/>
      <protection/>
    </xf>
    <xf numFmtId="38" fontId="0" fillId="0" borderId="0" xfId="48" applyNumberFormat="1" applyFont="1" applyFill="1" applyBorder="1" applyAlignment="1" applyProtection="1">
      <alignment vertical="center"/>
      <protection/>
    </xf>
    <xf numFmtId="38" fontId="0" fillId="0" borderId="0" xfId="48" applyNumberFormat="1" applyFont="1" applyFill="1" applyBorder="1" applyAlignment="1" applyProtection="1">
      <alignment horizontal="right" vertical="center"/>
      <protection/>
    </xf>
    <xf numFmtId="49" fontId="7" fillId="0" borderId="14" xfId="48" applyNumberFormat="1" applyFont="1" applyFill="1" applyBorder="1" applyAlignment="1" applyProtection="1">
      <alignment horizontal="center" vertical="center"/>
      <protection/>
    </xf>
    <xf numFmtId="178" fontId="7" fillId="0" borderId="0" xfId="48" applyNumberFormat="1" applyFont="1" applyFill="1" applyBorder="1" applyAlignment="1" applyProtection="1">
      <alignment horizontal="center" vertical="center"/>
      <protection/>
    </xf>
    <xf numFmtId="38" fontId="7" fillId="0" borderId="0" xfId="48" applyNumberFormat="1" applyFont="1" applyFill="1" applyBorder="1" applyAlignment="1" applyProtection="1">
      <alignment horizontal="right" vertical="center"/>
      <protection/>
    </xf>
    <xf numFmtId="184" fontId="0" fillId="0" borderId="0" xfId="48" applyNumberFormat="1" applyFont="1" applyFill="1" applyBorder="1" applyAlignment="1" applyProtection="1">
      <alignment horizontal="center" vertical="center"/>
      <protection/>
    </xf>
    <xf numFmtId="38" fontId="0" fillId="0" borderId="0" xfId="48" applyNumberFormat="1" applyFont="1" applyFill="1" applyBorder="1" applyAlignment="1" applyProtection="1">
      <alignment horizontal="center" vertical="center"/>
      <protection/>
    </xf>
    <xf numFmtId="38" fontId="7" fillId="0" borderId="0" xfId="48" applyNumberFormat="1" applyFont="1" applyFill="1" applyAlignment="1" applyProtection="1">
      <alignment vertical="center"/>
      <protection/>
    </xf>
    <xf numFmtId="178" fontId="7" fillId="0" borderId="0" xfId="48" applyNumberFormat="1" applyFont="1" applyFill="1" applyBorder="1" applyAlignment="1" applyProtection="1">
      <alignment vertical="center"/>
      <protection/>
    </xf>
    <xf numFmtId="184" fontId="7" fillId="0" borderId="0" xfId="48" applyNumberFormat="1" applyFont="1" applyFill="1" applyBorder="1" applyAlignment="1" applyProtection="1">
      <alignment vertical="center"/>
      <protection/>
    </xf>
    <xf numFmtId="49" fontId="0" fillId="0" borderId="16" xfId="48" applyNumberFormat="1" applyFont="1" applyFill="1" applyBorder="1" applyAlignment="1" applyProtection="1">
      <alignment horizontal="center" vertical="center"/>
      <protection/>
    </xf>
    <xf numFmtId="178" fontId="0" fillId="0" borderId="15" xfId="48" applyNumberFormat="1" applyFont="1" applyFill="1" applyBorder="1" applyAlignment="1" applyProtection="1">
      <alignment vertical="center"/>
      <protection/>
    </xf>
    <xf numFmtId="184" fontId="0" fillId="0" borderId="15" xfId="48" applyNumberFormat="1" applyFont="1" applyFill="1" applyBorder="1" applyAlignment="1" applyProtection="1">
      <alignment vertical="center"/>
      <protection/>
    </xf>
    <xf numFmtId="38" fontId="0" fillId="0" borderId="15" xfId="48" applyNumberFormat="1" applyFont="1" applyFill="1" applyBorder="1" applyAlignment="1" applyProtection="1">
      <alignment vertical="center"/>
      <protection/>
    </xf>
    <xf numFmtId="178" fontId="7" fillId="0" borderId="15" xfId="48" applyNumberFormat="1" applyFont="1" applyFill="1" applyBorder="1" applyAlignment="1" applyProtection="1">
      <alignment vertical="center"/>
      <protection/>
    </xf>
    <xf numFmtId="178" fontId="7" fillId="0" borderId="15" xfId="48" applyNumberFormat="1" applyFont="1" applyFill="1" applyBorder="1" applyAlignment="1" applyProtection="1">
      <alignment horizontal="center" vertical="center"/>
      <protection/>
    </xf>
    <xf numFmtId="38" fontId="0" fillId="0" borderId="15" xfId="48" applyNumberFormat="1" applyFont="1" applyFill="1" applyBorder="1" applyAlignment="1" applyProtection="1">
      <alignment horizontal="right" vertical="center"/>
      <protection/>
    </xf>
    <xf numFmtId="184" fontId="7" fillId="0" borderId="0" xfId="48" applyNumberFormat="1" applyFont="1" applyFill="1" applyAlignment="1" applyProtection="1">
      <alignment vertical="center"/>
      <protection/>
    </xf>
    <xf numFmtId="178" fontId="0" fillId="0" borderId="10" xfId="48" applyNumberFormat="1" applyFont="1" applyFill="1" applyBorder="1" applyAlignment="1" applyProtection="1">
      <alignment horizontal="center" vertical="center"/>
      <protection/>
    </xf>
    <xf numFmtId="178" fontId="0" fillId="0" borderId="0" xfId="48" applyNumberFormat="1" applyFont="1" applyFill="1" applyAlignment="1">
      <alignment horizontal="right"/>
    </xf>
    <xf numFmtId="178" fontId="7" fillId="0" borderId="19" xfId="48" applyNumberFormat="1" applyFont="1" applyFill="1" applyBorder="1" applyAlignment="1" applyProtection="1">
      <alignment vertical="center"/>
      <protection/>
    </xf>
    <xf numFmtId="38" fontId="7" fillId="0" borderId="0" xfId="48" applyNumberFormat="1" applyFont="1" applyFill="1" applyBorder="1" applyAlignment="1" applyProtection="1">
      <alignment vertical="center"/>
      <protection/>
    </xf>
    <xf numFmtId="178" fontId="0" fillId="0" borderId="0" xfId="48" applyNumberFormat="1" applyFont="1" applyFill="1" applyAlignment="1">
      <alignment vertical="top"/>
    </xf>
    <xf numFmtId="178" fontId="1" fillId="0" borderId="0" xfId="48" applyNumberFormat="1" applyFont="1" applyFill="1" applyAlignment="1">
      <alignment horizontal="center" vertical="center"/>
    </xf>
    <xf numFmtId="178" fontId="9" fillId="0" borderId="0" xfId="48" applyNumberFormat="1" applyFont="1" applyFill="1" applyAlignment="1">
      <alignment horizontal="left" vertical="center"/>
    </xf>
    <xf numFmtId="178" fontId="0" fillId="0" borderId="0" xfId="48" applyNumberFormat="1" applyFont="1" applyFill="1" applyBorder="1" applyAlignment="1" applyProtection="1">
      <alignment horizontal="center"/>
      <protection/>
    </xf>
    <xf numFmtId="178" fontId="0" fillId="0" borderId="15" xfId="48" applyNumberFormat="1" applyFont="1" applyFill="1" applyBorder="1" applyAlignment="1" applyProtection="1">
      <alignment horizontal="right" vertical="center"/>
      <protection/>
    </xf>
    <xf numFmtId="178" fontId="0" fillId="0" borderId="15" xfId="48" applyNumberFormat="1" applyFont="1" applyFill="1" applyBorder="1" applyAlignment="1" applyProtection="1">
      <alignment horizontal="center" vertical="center"/>
      <protection/>
    </xf>
    <xf numFmtId="178" fontId="0" fillId="0" borderId="0" xfId="48" applyNumberFormat="1" applyFont="1" applyFill="1" applyAlignment="1" applyProtection="1">
      <alignment horizontal="right" vertical="center"/>
      <protection/>
    </xf>
    <xf numFmtId="185" fontId="7" fillId="0" borderId="0" xfId="48" applyNumberFormat="1" applyFont="1" applyFill="1" applyBorder="1" applyAlignment="1" applyProtection="1">
      <alignment vertical="center"/>
      <protection/>
    </xf>
    <xf numFmtId="178" fontId="7" fillId="0" borderId="14" xfId="48" applyNumberFormat="1" applyFont="1" applyFill="1" applyBorder="1" applyAlignment="1" applyProtection="1">
      <alignment horizontal="center" vertical="center"/>
      <protection/>
    </xf>
    <xf numFmtId="178" fontId="0" fillId="0" borderId="16" xfId="48" applyNumberFormat="1" applyFont="1" applyFill="1" applyBorder="1" applyAlignment="1" applyProtection="1">
      <alignment vertical="center"/>
      <protection/>
    </xf>
    <xf numFmtId="178" fontId="0" fillId="0" borderId="17" xfId="48" applyNumberFormat="1" applyFont="1" applyFill="1" applyBorder="1" applyAlignment="1">
      <alignment vertical="center"/>
    </xf>
    <xf numFmtId="178" fontId="0" fillId="0" borderId="14" xfId="48" applyNumberFormat="1" applyFont="1" applyFill="1" applyBorder="1" applyAlignment="1" applyProtection="1">
      <alignment vertical="center"/>
      <protection/>
    </xf>
    <xf numFmtId="178" fontId="0" fillId="0" borderId="20" xfId="48" applyNumberFormat="1" applyFont="1" applyFill="1" applyBorder="1" applyAlignment="1" applyProtection="1">
      <alignment horizontal="center" vertical="center"/>
      <protection/>
    </xf>
    <xf numFmtId="178" fontId="0" fillId="0" borderId="10" xfId="48" applyNumberFormat="1" applyFont="1" applyFill="1" applyBorder="1" applyAlignment="1" applyProtection="1">
      <alignment vertical="center"/>
      <protection/>
    </xf>
    <xf numFmtId="178" fontId="0" fillId="0" borderId="0" xfId="48" applyNumberFormat="1" applyFont="1" applyFill="1" applyBorder="1" applyAlignment="1">
      <alignment horizontal="center"/>
    </xf>
    <xf numFmtId="178" fontId="0" fillId="0" borderId="0" xfId="48" applyNumberFormat="1" applyFont="1" applyFill="1" applyBorder="1" applyAlignment="1">
      <alignment/>
    </xf>
    <xf numFmtId="178" fontId="0" fillId="0" borderId="0" xfId="48" applyNumberFormat="1" applyFont="1" applyFill="1" applyBorder="1" applyAlignment="1" applyProtection="1">
      <alignment/>
      <protection/>
    </xf>
    <xf numFmtId="178" fontId="1" fillId="0" borderId="0" xfId="48" applyNumberFormat="1" applyFont="1" applyFill="1" applyBorder="1" applyAlignment="1">
      <alignment/>
    </xf>
    <xf numFmtId="38" fontId="0" fillId="0" borderId="15" xfId="48" applyNumberFormat="1" applyFont="1" applyFill="1" applyBorder="1" applyAlignment="1">
      <alignment/>
    </xf>
    <xf numFmtId="38" fontId="0" fillId="0" borderId="15" xfId="48" applyNumberFormat="1" applyFont="1" applyFill="1" applyBorder="1" applyAlignment="1" applyProtection="1">
      <alignment horizontal="right"/>
      <protection/>
    </xf>
    <xf numFmtId="178" fontId="7" fillId="0" borderId="15" xfId="48" applyNumberFormat="1" applyFont="1" applyFill="1" applyBorder="1" applyAlignment="1">
      <alignment horizontal="center"/>
    </xf>
    <xf numFmtId="178" fontId="7" fillId="0" borderId="15" xfId="48" applyNumberFormat="1" applyFont="1" applyFill="1" applyBorder="1" applyAlignment="1">
      <alignment/>
    </xf>
    <xf numFmtId="178" fontId="0" fillId="0" borderId="15" xfId="48" applyNumberFormat="1" applyFont="1" applyFill="1" applyBorder="1" applyAlignment="1">
      <alignment/>
    </xf>
    <xf numFmtId="184" fontId="0" fillId="0" borderId="15" xfId="48" applyNumberFormat="1" applyFont="1" applyFill="1" applyBorder="1" applyAlignment="1">
      <alignment/>
    </xf>
    <xf numFmtId="178" fontId="0" fillId="0" borderId="15" xfId="48" applyNumberFormat="1" applyFont="1" applyFill="1" applyBorder="1" applyAlignment="1" applyProtection="1">
      <alignment/>
      <protection/>
    </xf>
    <xf numFmtId="49" fontId="0" fillId="0" borderId="16" xfId="48" applyNumberFormat="1" applyFont="1" applyFill="1" applyBorder="1" applyAlignment="1" applyProtection="1">
      <alignment horizontal="center"/>
      <protection/>
    </xf>
    <xf numFmtId="38" fontId="0" fillId="0" borderId="0" xfId="48" applyNumberFormat="1" applyFont="1" applyFill="1" applyAlignment="1" applyProtection="1">
      <alignment horizontal="right"/>
      <protection/>
    </xf>
    <xf numFmtId="38" fontId="0" fillId="0" borderId="0" xfId="48" applyNumberFormat="1" applyFont="1" applyFill="1" applyAlignment="1" applyProtection="1">
      <alignment/>
      <protection/>
    </xf>
    <xf numFmtId="38" fontId="0" fillId="0" borderId="0" xfId="48" applyNumberFormat="1" applyFont="1" applyFill="1" applyBorder="1" applyAlignment="1" applyProtection="1">
      <alignment horizontal="right"/>
      <protection/>
    </xf>
    <xf numFmtId="178" fontId="0" fillId="0" borderId="0" xfId="48" applyNumberFormat="1" applyFont="1" applyFill="1" applyAlignment="1" applyProtection="1">
      <alignment/>
      <protection/>
    </xf>
    <xf numFmtId="178" fontId="0" fillId="0" borderId="0" xfId="48" applyNumberFormat="1" applyFont="1" applyFill="1" applyBorder="1" applyAlignment="1" applyProtection="1">
      <alignment horizontal="right"/>
      <protection/>
    </xf>
    <xf numFmtId="184" fontId="0" fillId="0" borderId="0" xfId="48" applyNumberFormat="1" applyFont="1" applyFill="1" applyAlignment="1" applyProtection="1">
      <alignment/>
      <protection/>
    </xf>
    <xf numFmtId="49" fontId="0" fillId="0" borderId="14" xfId="48" applyNumberFormat="1" applyFont="1" applyFill="1" applyBorder="1" applyAlignment="1" applyProtection="1">
      <alignment horizontal="center"/>
      <protection/>
    </xf>
    <xf numFmtId="38" fontId="0" fillId="0" borderId="0" xfId="48" applyNumberFormat="1" applyFont="1" applyFill="1" applyBorder="1" applyAlignment="1">
      <alignment horizontal="center"/>
    </xf>
    <xf numFmtId="184" fontId="0" fillId="0" borderId="0" xfId="48" applyNumberFormat="1" applyFont="1" applyFill="1" applyBorder="1" applyAlignment="1">
      <alignment horizontal="center"/>
    </xf>
    <xf numFmtId="184" fontId="0" fillId="0" borderId="0" xfId="48" applyNumberFormat="1" applyFont="1" applyFill="1" applyBorder="1" applyAlignment="1" applyProtection="1">
      <alignment/>
      <protection/>
    </xf>
    <xf numFmtId="184" fontId="7" fillId="0" borderId="0" xfId="48" applyNumberFormat="1" applyFont="1" applyFill="1" applyAlignment="1" applyProtection="1">
      <alignment/>
      <protection/>
    </xf>
    <xf numFmtId="178" fontId="7" fillId="0" borderId="0" xfId="48" applyNumberFormat="1" applyFont="1" applyFill="1" applyAlignment="1" applyProtection="1">
      <alignment/>
      <protection/>
    </xf>
    <xf numFmtId="38" fontId="0" fillId="0" borderId="0" xfId="48" applyNumberFormat="1" applyFont="1" applyFill="1" applyBorder="1" applyAlignment="1" applyProtection="1">
      <alignment/>
      <protection/>
    </xf>
    <xf numFmtId="38" fontId="7" fillId="0" borderId="0" xfId="48" applyNumberFormat="1" applyFont="1" applyFill="1" applyAlignment="1" applyProtection="1">
      <alignment/>
      <protection/>
    </xf>
    <xf numFmtId="38" fontId="7" fillId="0" borderId="0" xfId="48" applyNumberFormat="1" applyFont="1" applyFill="1" applyBorder="1" applyAlignment="1" applyProtection="1">
      <alignment/>
      <protection/>
    </xf>
    <xf numFmtId="38" fontId="7" fillId="0" borderId="0" xfId="48" applyNumberFormat="1" applyFont="1" applyFill="1" applyBorder="1" applyAlignment="1" applyProtection="1">
      <alignment horizontal="right"/>
      <protection/>
    </xf>
    <xf numFmtId="178" fontId="7" fillId="0" borderId="0" xfId="48" applyNumberFormat="1" applyFont="1" applyFill="1" applyBorder="1" applyAlignment="1" applyProtection="1">
      <alignment horizontal="center"/>
      <protection/>
    </xf>
    <xf numFmtId="178" fontId="7" fillId="0" borderId="0" xfId="48" applyNumberFormat="1" applyFont="1" applyFill="1" applyBorder="1" applyAlignment="1" applyProtection="1">
      <alignment/>
      <protection/>
    </xf>
    <xf numFmtId="185" fontId="7" fillId="0" borderId="0" xfId="48" applyNumberFormat="1" applyFont="1" applyFill="1" applyBorder="1" applyAlignment="1" applyProtection="1">
      <alignment/>
      <protection/>
    </xf>
    <xf numFmtId="178" fontId="7" fillId="0" borderId="19" xfId="48" applyNumberFormat="1" applyFont="1" applyFill="1" applyBorder="1" applyAlignment="1" applyProtection="1">
      <alignment/>
      <protection/>
    </xf>
    <xf numFmtId="49" fontId="7" fillId="0" borderId="14" xfId="48" applyNumberFormat="1" applyFont="1" applyFill="1" applyBorder="1" applyAlignment="1" applyProtection="1">
      <alignment horizontal="center"/>
      <protection/>
    </xf>
    <xf numFmtId="178" fontId="9" fillId="0" borderId="0" xfId="48" applyNumberFormat="1" applyFont="1" applyFill="1" applyBorder="1" applyAlignment="1">
      <alignment vertical="center"/>
    </xf>
    <xf numFmtId="178" fontId="0" fillId="0" borderId="15" xfId="48" applyNumberFormat="1" applyFont="1" applyFill="1" applyBorder="1" applyAlignment="1">
      <alignment vertical="center"/>
    </xf>
    <xf numFmtId="38" fontId="0" fillId="0" borderId="15" xfId="48" applyNumberFormat="1" applyFont="1" applyFill="1" applyBorder="1" applyAlignment="1">
      <alignment vertical="center"/>
    </xf>
    <xf numFmtId="184" fontId="0" fillId="0" borderId="15" xfId="48" applyNumberFormat="1" applyFont="1" applyFill="1" applyBorder="1" applyAlignment="1">
      <alignment vertical="center"/>
    </xf>
    <xf numFmtId="49" fontId="0" fillId="0" borderId="16" xfId="48" applyNumberFormat="1" applyFont="1" applyFill="1" applyBorder="1" applyAlignment="1" applyProtection="1">
      <alignment horizontal="left" vertical="center" indent="2"/>
      <protection/>
    </xf>
    <xf numFmtId="178" fontId="0" fillId="0" borderId="0" xfId="48" applyNumberFormat="1" applyFont="1" applyFill="1" applyBorder="1" applyAlignment="1">
      <alignment horizontal="center" vertical="center"/>
    </xf>
    <xf numFmtId="38" fontId="0" fillId="0" borderId="0" xfId="48" applyNumberFormat="1" applyFont="1" applyFill="1" applyAlignment="1">
      <alignment vertical="center"/>
    </xf>
    <xf numFmtId="184" fontId="0" fillId="0" borderId="0" xfId="48" applyNumberFormat="1" applyFont="1" applyFill="1" applyAlignment="1">
      <alignment vertical="center"/>
    </xf>
    <xf numFmtId="49" fontId="0" fillId="0" borderId="14" xfId="48" applyNumberFormat="1" applyFont="1" applyFill="1" applyBorder="1" applyAlignment="1" applyProtection="1">
      <alignment horizontal="left" vertical="center" indent="2"/>
      <protection/>
    </xf>
    <xf numFmtId="38" fontId="0" fillId="0" borderId="0" xfId="48" applyNumberFormat="1" applyFont="1" applyFill="1" applyAlignment="1">
      <alignment horizontal="right" vertical="center"/>
    </xf>
    <xf numFmtId="178" fontId="7" fillId="0" borderId="0" xfId="48" applyNumberFormat="1" applyFont="1" applyFill="1" applyBorder="1" applyAlignment="1">
      <alignment horizontal="center" vertical="center"/>
    </xf>
    <xf numFmtId="178" fontId="7" fillId="0" borderId="0" xfId="48" applyNumberFormat="1" applyFont="1" applyFill="1" applyBorder="1" applyAlignment="1">
      <alignment vertical="center"/>
    </xf>
    <xf numFmtId="38" fontId="0" fillId="0" borderId="0" xfId="48" applyNumberFormat="1" applyFont="1" applyFill="1" applyBorder="1" applyAlignment="1">
      <alignment horizontal="center" vertical="center"/>
    </xf>
    <xf numFmtId="184" fontId="0" fillId="0" borderId="0" xfId="48" applyNumberFormat="1" applyFont="1" applyFill="1" applyBorder="1" applyAlignment="1">
      <alignment horizontal="center" vertical="center"/>
    </xf>
    <xf numFmtId="184" fontId="7" fillId="0" borderId="0" xfId="48" applyNumberFormat="1" applyFont="1" applyFill="1" applyBorder="1" applyAlignment="1">
      <alignment vertical="center"/>
    </xf>
    <xf numFmtId="38" fontId="7" fillId="0" borderId="0" xfId="48" applyNumberFormat="1" applyFont="1" applyFill="1" applyBorder="1" applyAlignment="1">
      <alignment vertical="center"/>
    </xf>
    <xf numFmtId="49" fontId="0" fillId="0" borderId="14" xfId="48" applyNumberFormat="1" applyFont="1" applyFill="1" applyBorder="1" applyAlignment="1" applyProtection="1">
      <alignment horizontal="left" vertical="center" indent="2"/>
      <protection/>
    </xf>
    <xf numFmtId="178" fontId="0" fillId="0" borderId="0" xfId="48" applyNumberFormat="1" applyFont="1" applyFill="1" applyAlignment="1">
      <alignment horizontal="right" vertical="center"/>
    </xf>
    <xf numFmtId="178" fontId="0" fillId="0" borderId="21" xfId="48" applyNumberFormat="1" applyFont="1" applyFill="1" applyBorder="1" applyAlignment="1" applyProtection="1">
      <alignment horizontal="center" vertical="center"/>
      <protection/>
    </xf>
    <xf numFmtId="178" fontId="0" fillId="0" borderId="19" xfId="48" applyNumberFormat="1" applyFont="1" applyFill="1" applyBorder="1" applyAlignment="1" applyProtection="1">
      <alignment horizontal="center" vertical="center"/>
      <protection/>
    </xf>
    <xf numFmtId="178" fontId="0" fillId="0" borderId="22" xfId="48" applyNumberFormat="1" applyFont="1" applyFill="1" applyBorder="1" applyAlignment="1" applyProtection="1">
      <alignment horizontal="center" vertical="center"/>
      <protection/>
    </xf>
    <xf numFmtId="178" fontId="0" fillId="0" borderId="23" xfId="48" applyNumberFormat="1" applyFont="1" applyFill="1" applyBorder="1" applyAlignment="1" applyProtection="1">
      <alignment horizontal="center" vertical="center"/>
      <protection/>
    </xf>
    <xf numFmtId="178" fontId="0" fillId="0" borderId="17" xfId="48" applyNumberFormat="1" applyFont="1" applyFill="1" applyBorder="1" applyAlignment="1" applyProtection="1">
      <alignment horizontal="center" vertical="center"/>
      <protection/>
    </xf>
    <xf numFmtId="178" fontId="0" fillId="0" borderId="18" xfId="48" applyNumberFormat="1" applyFont="1" applyFill="1" applyBorder="1" applyAlignment="1" applyProtection="1">
      <alignment horizontal="center" vertical="center"/>
      <protection/>
    </xf>
    <xf numFmtId="178" fontId="0" fillId="0" borderId="23" xfId="48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8" fontId="0" fillId="0" borderId="23" xfId="48" applyNumberFormat="1" applyFont="1" applyFill="1" applyBorder="1" applyAlignment="1" applyProtection="1">
      <alignment horizontal="center" vertical="center" wrapText="1"/>
      <protection/>
    </xf>
    <xf numFmtId="178" fontId="9" fillId="0" borderId="0" xfId="48" applyNumberFormat="1" applyFont="1" applyFill="1" applyAlignment="1">
      <alignment horizontal="center" vertical="center"/>
    </xf>
    <xf numFmtId="178" fontId="0" fillId="0" borderId="0" xfId="48" applyNumberFormat="1" applyFont="1" applyFill="1" applyAlignment="1">
      <alignment horizontal="center" vertical="center"/>
    </xf>
    <xf numFmtId="178" fontId="0" fillId="0" borderId="18" xfId="48" applyNumberFormat="1" applyFont="1" applyFill="1" applyBorder="1" applyAlignment="1">
      <alignment horizontal="center" vertical="center"/>
    </xf>
    <xf numFmtId="178" fontId="0" fillId="0" borderId="0" xfId="48" applyNumberFormat="1" applyFont="1" applyFill="1" applyAlignment="1">
      <alignment horizontal="center" vertical="center"/>
    </xf>
    <xf numFmtId="178" fontId="0" fillId="0" borderId="24" xfId="48" applyNumberFormat="1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178" fontId="0" fillId="0" borderId="0" xfId="48" applyNumberFormat="1" applyFont="1" applyFill="1" applyAlignment="1">
      <alignment horizontal="right" vertical="top"/>
    </xf>
    <xf numFmtId="178" fontId="8" fillId="0" borderId="0" xfId="48" applyNumberFormat="1" applyFont="1" applyFill="1" applyAlignment="1">
      <alignment horizontal="center" vertical="center"/>
    </xf>
    <xf numFmtId="178" fontId="0" fillId="0" borderId="0" xfId="48" applyNumberFormat="1" applyFont="1" applyFill="1" applyAlignment="1" quotePrefix="1">
      <alignment vertical="center"/>
    </xf>
    <xf numFmtId="178" fontId="0" fillId="0" borderId="0" xfId="48" applyNumberFormat="1" applyFont="1" applyFill="1" applyAlignment="1">
      <alignment vertical="center"/>
    </xf>
    <xf numFmtId="178" fontId="0" fillId="0" borderId="26" xfId="48" applyNumberFormat="1" applyFont="1" applyFill="1" applyBorder="1" applyAlignment="1">
      <alignment vertical="center"/>
    </xf>
    <xf numFmtId="178" fontId="9" fillId="0" borderId="0" xfId="48" applyNumberFormat="1" applyFont="1" applyFill="1" applyBorder="1" applyAlignment="1">
      <alignment horizontal="center" vertical="center"/>
    </xf>
    <xf numFmtId="178" fontId="0" fillId="0" borderId="14" xfId="48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178" fontId="0" fillId="0" borderId="0" xfId="48" applyNumberFormat="1" applyFont="1" applyFill="1" applyAlignment="1">
      <alignment horizontal="left" vertical="top"/>
    </xf>
    <xf numFmtId="178" fontId="0" fillId="0" borderId="27" xfId="48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E69"/>
  <sheetViews>
    <sheetView showGridLines="0" tabSelected="1" defaultGridColor="0" zoomScale="70" zoomScaleNormal="70" zoomScalePageLayoutView="0" colorId="22" workbookViewId="0" topLeftCell="A1">
      <selection activeCell="A1" sqref="A1"/>
    </sheetView>
  </sheetViews>
  <sheetFormatPr defaultColWidth="10.59765625" defaultRowHeight="21" customHeight="1"/>
  <cols>
    <col min="1" max="1" width="14.8984375" style="2" customWidth="1"/>
    <col min="2" max="24" width="10.09765625" style="2" customWidth="1"/>
    <col min="25" max="25" width="12" style="2" customWidth="1"/>
    <col min="26" max="31" width="10.09765625" style="2" customWidth="1"/>
    <col min="32" max="16384" width="10.59765625" style="2" customWidth="1"/>
  </cols>
  <sheetData>
    <row r="1" spans="1:31" ht="21" customHeight="1">
      <c r="A1" s="49" t="s">
        <v>89</v>
      </c>
      <c r="AD1" s="129" t="s">
        <v>90</v>
      </c>
      <c r="AE1" s="129"/>
    </row>
    <row r="3" spans="1:31" ht="21" customHeight="1">
      <c r="A3" s="130" t="s">
        <v>92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</row>
    <row r="4" spans="1:31" ht="21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</row>
    <row r="5" spans="1:31" s="18" customFormat="1" ht="21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51" t="s">
        <v>94</v>
      </c>
      <c r="O5" s="16"/>
      <c r="P5" s="17"/>
      <c r="Q5" s="17"/>
      <c r="R5" s="16"/>
      <c r="S5" s="16"/>
      <c r="T5" s="16"/>
      <c r="U5" s="16"/>
      <c r="V5" s="16"/>
      <c r="W5" s="16"/>
      <c r="Y5" s="131" t="s">
        <v>0</v>
      </c>
      <c r="Z5" s="131"/>
      <c r="AA5" s="131"/>
      <c r="AB5" s="131"/>
      <c r="AC5" s="131"/>
      <c r="AD5" s="16"/>
      <c r="AE5" s="16"/>
    </row>
    <row r="6" spans="1:31" ht="2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M6" s="19" t="s">
        <v>91</v>
      </c>
      <c r="N6" s="1"/>
      <c r="P6" s="1"/>
      <c r="Q6" s="1"/>
      <c r="R6" s="1"/>
      <c r="S6" s="1"/>
      <c r="T6" s="1"/>
      <c r="U6" s="1"/>
      <c r="V6" s="1"/>
      <c r="W6" s="1"/>
      <c r="X6" s="132" t="s">
        <v>66</v>
      </c>
      <c r="Y6" s="132"/>
      <c r="Z6" s="1"/>
      <c r="AA6" s="1"/>
      <c r="AB6" s="1"/>
      <c r="AC6" s="1"/>
      <c r="AD6" s="1"/>
      <c r="AE6" s="1"/>
    </row>
    <row r="7" spans="1:31" ht="21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33" t="s">
        <v>67</v>
      </c>
      <c r="Y7" s="133"/>
      <c r="Z7" s="133"/>
      <c r="AA7" s="133"/>
      <c r="AB7" s="133"/>
      <c r="AC7" s="133"/>
      <c r="AD7" s="133"/>
      <c r="AE7" s="1"/>
    </row>
    <row r="8" spans="1:31" s="1" customFormat="1" ht="21" customHeight="1">
      <c r="A8" s="3"/>
      <c r="B8" s="45" t="s">
        <v>88</v>
      </c>
      <c r="C8" s="4" t="s">
        <v>37</v>
      </c>
      <c r="D8" s="4"/>
      <c r="E8" s="4"/>
      <c r="F8" s="4"/>
      <c r="G8" s="5"/>
      <c r="H8" s="3" t="s">
        <v>38</v>
      </c>
      <c r="I8" s="4" t="s">
        <v>39</v>
      </c>
      <c r="J8" s="5"/>
      <c r="K8" s="4" t="s">
        <v>1</v>
      </c>
      <c r="L8" s="5"/>
      <c r="M8" s="3" t="s">
        <v>40</v>
      </c>
      <c r="N8" s="4" t="s">
        <v>2</v>
      </c>
      <c r="O8" s="4"/>
      <c r="P8" s="5"/>
      <c r="Q8" s="4" t="s">
        <v>41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5"/>
      <c r="AE8" s="6"/>
    </row>
    <row r="9" spans="1:31" s="1" customFormat="1" ht="21" customHeight="1">
      <c r="A9" s="7" t="s">
        <v>3</v>
      </c>
      <c r="B9" s="7" t="s">
        <v>4</v>
      </c>
      <c r="C9" s="8" t="s">
        <v>42</v>
      </c>
      <c r="D9" s="8"/>
      <c r="E9" s="9"/>
      <c r="F9" s="127" t="s">
        <v>69</v>
      </c>
      <c r="G9" s="128"/>
      <c r="H9" s="7" t="s">
        <v>43</v>
      </c>
      <c r="I9" s="7" t="s">
        <v>44</v>
      </c>
      <c r="J9" s="7" t="s">
        <v>45</v>
      </c>
      <c r="K9" s="7" t="s">
        <v>46</v>
      </c>
      <c r="L9" s="7" t="s">
        <v>47</v>
      </c>
      <c r="M9" s="7" t="s">
        <v>48</v>
      </c>
      <c r="N9" s="7" t="s">
        <v>43</v>
      </c>
      <c r="O9" s="7" t="s">
        <v>49</v>
      </c>
      <c r="P9" s="7" t="s">
        <v>50</v>
      </c>
      <c r="Q9" s="10" t="s">
        <v>5</v>
      </c>
      <c r="R9" s="11" t="s">
        <v>6</v>
      </c>
      <c r="S9" s="8" t="s">
        <v>51</v>
      </c>
      <c r="T9" s="8"/>
      <c r="U9" s="9"/>
      <c r="V9" s="8" t="s">
        <v>52</v>
      </c>
      <c r="W9" s="8"/>
      <c r="X9" s="9"/>
      <c r="Y9" s="10" t="s">
        <v>58</v>
      </c>
      <c r="Z9" s="122" t="s">
        <v>72</v>
      </c>
      <c r="AA9" s="122" t="s">
        <v>71</v>
      </c>
      <c r="AB9" s="117" t="s">
        <v>53</v>
      </c>
      <c r="AC9" s="117" t="s">
        <v>7</v>
      </c>
      <c r="AD9" s="117" t="s">
        <v>8</v>
      </c>
      <c r="AE9" s="10" t="s">
        <v>54</v>
      </c>
    </row>
    <row r="10" spans="1:31" s="1" customFormat="1" ht="21" customHeight="1">
      <c r="A10" s="7" t="s">
        <v>68</v>
      </c>
      <c r="B10" s="7"/>
      <c r="C10" s="120" t="s">
        <v>13</v>
      </c>
      <c r="D10" s="120" t="s">
        <v>59</v>
      </c>
      <c r="E10" s="120" t="s">
        <v>60</v>
      </c>
      <c r="F10" s="120" t="s">
        <v>59</v>
      </c>
      <c r="G10" s="120" t="s">
        <v>60</v>
      </c>
      <c r="H10" s="7"/>
      <c r="I10" s="7"/>
      <c r="J10" s="7" t="s">
        <v>55</v>
      </c>
      <c r="K10" s="7" t="s">
        <v>56</v>
      </c>
      <c r="L10" s="7" t="s">
        <v>57</v>
      </c>
      <c r="M10" s="7" t="s">
        <v>9</v>
      </c>
      <c r="N10" s="7"/>
      <c r="O10" s="7" t="s">
        <v>62</v>
      </c>
      <c r="P10" s="7"/>
      <c r="Q10" s="10" t="s">
        <v>10</v>
      </c>
      <c r="R10" s="11" t="s">
        <v>11</v>
      </c>
      <c r="S10" s="120" t="s">
        <v>19</v>
      </c>
      <c r="T10" s="120" t="s">
        <v>20</v>
      </c>
      <c r="U10" s="120" t="s">
        <v>21</v>
      </c>
      <c r="V10" s="120" t="s">
        <v>22</v>
      </c>
      <c r="W10" s="120" t="s">
        <v>23</v>
      </c>
      <c r="X10" s="120" t="s">
        <v>24</v>
      </c>
      <c r="Y10" s="10" t="s">
        <v>12</v>
      </c>
      <c r="Z10" s="118"/>
      <c r="AA10" s="118"/>
      <c r="AB10" s="118"/>
      <c r="AC10" s="118"/>
      <c r="AD10" s="118"/>
      <c r="AE10" s="10" t="s">
        <v>63</v>
      </c>
    </row>
    <row r="11" spans="1:31" s="1" customFormat="1" ht="21" customHeight="1">
      <c r="A11" s="12"/>
      <c r="B11" s="13" t="s">
        <v>64</v>
      </c>
      <c r="C11" s="121"/>
      <c r="D11" s="121"/>
      <c r="E11" s="121"/>
      <c r="F11" s="121"/>
      <c r="G11" s="121"/>
      <c r="H11" s="12" t="s">
        <v>14</v>
      </c>
      <c r="I11" s="12" t="s">
        <v>15</v>
      </c>
      <c r="J11" s="12" t="s">
        <v>15</v>
      </c>
      <c r="K11" s="12" t="s">
        <v>16</v>
      </c>
      <c r="L11" s="12" t="s">
        <v>16</v>
      </c>
      <c r="M11" s="12" t="s">
        <v>70</v>
      </c>
      <c r="N11" s="12" t="s">
        <v>17</v>
      </c>
      <c r="O11" s="12" t="s">
        <v>17</v>
      </c>
      <c r="P11" s="12" t="s">
        <v>65</v>
      </c>
      <c r="Q11" s="12" t="s">
        <v>18</v>
      </c>
      <c r="R11" s="12" t="s">
        <v>18</v>
      </c>
      <c r="S11" s="125"/>
      <c r="T11" s="125"/>
      <c r="U11" s="125"/>
      <c r="V11" s="125"/>
      <c r="W11" s="125"/>
      <c r="X11" s="125"/>
      <c r="Y11" s="12" t="s">
        <v>25</v>
      </c>
      <c r="Z11" s="119"/>
      <c r="AA11" s="119"/>
      <c r="AB11" s="119"/>
      <c r="AC11" s="119"/>
      <c r="AD11" s="119"/>
      <c r="AE11" s="14" t="s">
        <v>26</v>
      </c>
    </row>
    <row r="12" spans="1:31" s="1" customFormat="1" ht="21" customHeight="1">
      <c r="A12" s="20" t="s">
        <v>73</v>
      </c>
      <c r="B12" s="21">
        <v>1014.9</v>
      </c>
      <c r="C12" s="21">
        <v>13.9</v>
      </c>
      <c r="D12" s="21">
        <v>17.7</v>
      </c>
      <c r="E12" s="22">
        <v>10.6</v>
      </c>
      <c r="F12" s="22">
        <v>35</v>
      </c>
      <c r="G12" s="22">
        <v>-1.3</v>
      </c>
      <c r="H12" s="23">
        <v>74</v>
      </c>
      <c r="I12" s="21">
        <v>2722.5</v>
      </c>
      <c r="J12" s="21">
        <v>74.5</v>
      </c>
      <c r="K12" s="23">
        <v>29</v>
      </c>
      <c r="L12" s="23">
        <v>30</v>
      </c>
      <c r="M12" s="21">
        <v>1357.1</v>
      </c>
      <c r="N12" s="21">
        <v>4.2</v>
      </c>
      <c r="O12" s="21">
        <v>23.3</v>
      </c>
      <c r="P12" s="10" t="s">
        <v>27</v>
      </c>
      <c r="Q12" s="24">
        <v>67</v>
      </c>
      <c r="R12" s="24">
        <v>14</v>
      </c>
      <c r="S12" s="24">
        <v>26</v>
      </c>
      <c r="T12" s="24">
        <v>5</v>
      </c>
      <c r="U12" s="24" t="s">
        <v>28</v>
      </c>
      <c r="V12" s="24">
        <v>185</v>
      </c>
      <c r="W12" s="24">
        <v>82</v>
      </c>
      <c r="X12" s="24">
        <v>28</v>
      </c>
      <c r="Y12" s="24">
        <v>100</v>
      </c>
      <c r="Z12" s="24">
        <v>12</v>
      </c>
      <c r="AA12" s="24">
        <v>202</v>
      </c>
      <c r="AB12" s="24">
        <v>74</v>
      </c>
      <c r="AC12" s="24">
        <v>29</v>
      </c>
      <c r="AD12" s="24">
        <v>50</v>
      </c>
      <c r="AE12" s="24">
        <v>13</v>
      </c>
    </row>
    <row r="13" spans="1:31" s="1" customFormat="1" ht="21" customHeight="1">
      <c r="A13" s="20" t="s">
        <v>74</v>
      </c>
      <c r="B13" s="21">
        <v>1014.9</v>
      </c>
      <c r="C13" s="21">
        <v>15.3</v>
      </c>
      <c r="D13" s="21">
        <v>19.1</v>
      </c>
      <c r="E13" s="22">
        <v>11.8</v>
      </c>
      <c r="F13" s="22">
        <v>38</v>
      </c>
      <c r="G13" s="22">
        <v>-2.6</v>
      </c>
      <c r="H13" s="23">
        <v>70</v>
      </c>
      <c r="I13" s="21">
        <v>1600.5</v>
      </c>
      <c r="J13" s="21">
        <v>46</v>
      </c>
      <c r="K13" s="23">
        <v>48</v>
      </c>
      <c r="L13" s="23">
        <v>40</v>
      </c>
      <c r="M13" s="21">
        <v>1883.5</v>
      </c>
      <c r="N13" s="21">
        <v>4</v>
      </c>
      <c r="O13" s="21">
        <v>19</v>
      </c>
      <c r="P13" s="10" t="s">
        <v>29</v>
      </c>
      <c r="Q13" s="24">
        <v>120</v>
      </c>
      <c r="R13" s="24">
        <v>27</v>
      </c>
      <c r="S13" s="24">
        <v>50</v>
      </c>
      <c r="T13" s="24">
        <v>25</v>
      </c>
      <c r="U13" s="24" t="s">
        <v>28</v>
      </c>
      <c r="V13" s="24">
        <v>160</v>
      </c>
      <c r="W13" s="24">
        <v>57</v>
      </c>
      <c r="X13" s="24">
        <v>9</v>
      </c>
      <c r="Y13" s="24">
        <v>82</v>
      </c>
      <c r="Z13" s="24">
        <v>32</v>
      </c>
      <c r="AA13" s="24">
        <v>152</v>
      </c>
      <c r="AB13" s="24">
        <v>42</v>
      </c>
      <c r="AC13" s="24">
        <v>32</v>
      </c>
      <c r="AD13" s="24">
        <v>58</v>
      </c>
      <c r="AE13" s="24">
        <v>4</v>
      </c>
    </row>
    <row r="14" spans="1:31" s="1" customFormat="1" ht="21" customHeight="1">
      <c r="A14" s="20" t="s">
        <v>75</v>
      </c>
      <c r="B14" s="21">
        <v>1014.6</v>
      </c>
      <c r="C14" s="21">
        <v>14.3</v>
      </c>
      <c r="D14" s="21">
        <v>17.9</v>
      </c>
      <c r="E14" s="22">
        <v>10.9</v>
      </c>
      <c r="F14" s="22">
        <v>36.6</v>
      </c>
      <c r="G14" s="22">
        <v>-2.7</v>
      </c>
      <c r="H14" s="23">
        <v>71</v>
      </c>
      <c r="I14" s="21">
        <v>2654</v>
      </c>
      <c r="J14" s="21">
        <v>112.5</v>
      </c>
      <c r="K14" s="23">
        <v>46</v>
      </c>
      <c r="L14" s="23">
        <v>46</v>
      </c>
      <c r="M14" s="21">
        <v>1535.2</v>
      </c>
      <c r="N14" s="21">
        <v>4.1</v>
      </c>
      <c r="O14" s="21">
        <v>22.1</v>
      </c>
      <c r="P14" s="10" t="s">
        <v>30</v>
      </c>
      <c r="Q14" s="24">
        <v>83</v>
      </c>
      <c r="R14" s="24">
        <v>24</v>
      </c>
      <c r="S14" s="24">
        <v>59</v>
      </c>
      <c r="T14" s="24">
        <v>23</v>
      </c>
      <c r="U14" s="24" t="s">
        <v>28</v>
      </c>
      <c r="V14" s="24">
        <v>190</v>
      </c>
      <c r="W14" s="24">
        <v>88</v>
      </c>
      <c r="X14" s="24">
        <v>29</v>
      </c>
      <c r="Y14" s="24">
        <v>112</v>
      </c>
      <c r="Z14" s="24">
        <v>15</v>
      </c>
      <c r="AA14" s="24">
        <v>195</v>
      </c>
      <c r="AB14" s="24">
        <v>50</v>
      </c>
      <c r="AC14" s="24">
        <v>49</v>
      </c>
      <c r="AD14" s="24">
        <v>67</v>
      </c>
      <c r="AE14" s="24">
        <v>6</v>
      </c>
    </row>
    <row r="15" spans="1:31" s="1" customFormat="1" ht="21" customHeight="1">
      <c r="A15" s="20" t="s">
        <v>76</v>
      </c>
      <c r="B15" s="25">
        <v>1015.1</v>
      </c>
      <c r="C15" s="25">
        <v>14.2</v>
      </c>
      <c r="D15" s="25">
        <v>18.2</v>
      </c>
      <c r="E15" s="26">
        <v>10.6</v>
      </c>
      <c r="F15" s="26">
        <v>36.5</v>
      </c>
      <c r="G15" s="26">
        <v>-4.2</v>
      </c>
      <c r="H15" s="27">
        <v>72</v>
      </c>
      <c r="I15" s="25">
        <v>2134.5</v>
      </c>
      <c r="J15" s="25">
        <v>187.5</v>
      </c>
      <c r="K15" s="27">
        <v>24</v>
      </c>
      <c r="L15" s="27">
        <v>19</v>
      </c>
      <c r="M15" s="25">
        <v>1773.3</v>
      </c>
      <c r="N15" s="25">
        <v>4.1</v>
      </c>
      <c r="O15" s="25">
        <v>22.3</v>
      </c>
      <c r="P15" s="10" t="s">
        <v>31</v>
      </c>
      <c r="Q15" s="28">
        <v>97</v>
      </c>
      <c r="R15" s="28">
        <v>36</v>
      </c>
      <c r="S15" s="28">
        <v>53</v>
      </c>
      <c r="T15" s="28">
        <v>10</v>
      </c>
      <c r="U15" s="24" t="s">
        <v>28</v>
      </c>
      <c r="V15" s="28">
        <v>176</v>
      </c>
      <c r="W15" s="28">
        <v>62</v>
      </c>
      <c r="X15" s="28">
        <v>14</v>
      </c>
      <c r="Y15" s="28">
        <v>91</v>
      </c>
      <c r="Z15" s="28">
        <v>28</v>
      </c>
      <c r="AA15" s="28">
        <v>176</v>
      </c>
      <c r="AB15" s="28">
        <v>52</v>
      </c>
      <c r="AC15" s="28">
        <v>36</v>
      </c>
      <c r="AD15" s="28">
        <v>68</v>
      </c>
      <c r="AE15" s="28">
        <v>2</v>
      </c>
    </row>
    <row r="16" spans="1:31" s="16" customFormat="1" ht="21" customHeight="1">
      <c r="A16" s="29" t="s">
        <v>77</v>
      </c>
      <c r="B16" s="47">
        <f>AVERAGE(B18:B21,B23:B26,B28:B31)</f>
        <v>1014.8083333333333</v>
      </c>
      <c r="C16" s="35">
        <f>AVERAGE(C18:C21,C23:C26,C28:C31)</f>
        <v>14.649999999999999</v>
      </c>
      <c r="D16" s="35">
        <f>AVERAGE(D18:D21,D23:D26,D28:D31)</f>
        <v>18.60833333333333</v>
      </c>
      <c r="E16" s="35">
        <f>AVERAGE(E18:E21,E23:E26,E28:E31)</f>
        <v>10.924999999999999</v>
      </c>
      <c r="F16" s="35">
        <f>MAX(F18:F21,F23:F26,F28:F31)</f>
        <v>36.8</v>
      </c>
      <c r="G16" s="36">
        <f>MINA(G18:G21,G23:G26,G28:G31)</f>
        <v>-5.5</v>
      </c>
      <c r="H16" s="48">
        <f>AVERAGE(H18:H21,H23:H26,H28:H31)</f>
        <v>72.91666666666667</v>
      </c>
      <c r="I16" s="35">
        <f>SUM(I18:I31)</f>
        <v>2505.5</v>
      </c>
      <c r="J16" s="35">
        <f>MAX(J18:J21,J23:J26,J28:J31)</f>
        <v>108</v>
      </c>
      <c r="K16" s="48">
        <f>MAX(K18:K21,K23:K26,K28:K31)</f>
        <v>16</v>
      </c>
      <c r="L16" s="48">
        <f>MAX(L18:L21,L23:L26,L28:L31)</f>
        <v>12</v>
      </c>
      <c r="M16" s="35">
        <f>SUM(M18:M31)</f>
        <v>1748.9</v>
      </c>
      <c r="N16" s="35">
        <f>AVERAGE(N18:N21,N23:N26,N28:N31)</f>
        <v>4.175</v>
      </c>
      <c r="O16" s="35">
        <f>MAX(O18:O21,O23:O26,O28:O31)</f>
        <v>22.4</v>
      </c>
      <c r="P16" s="30" t="s">
        <v>61</v>
      </c>
      <c r="Q16" s="48">
        <f>SUM(Q18:Q31)</f>
        <v>94</v>
      </c>
      <c r="R16" s="48">
        <f>SUM(R18:R31)</f>
        <v>20</v>
      </c>
      <c r="S16" s="48">
        <f>SUM(S18:S31)</f>
        <v>39</v>
      </c>
      <c r="T16" s="48">
        <f>SUM(T18:T31)</f>
        <v>11</v>
      </c>
      <c r="U16" s="31" t="s">
        <v>93</v>
      </c>
      <c r="V16" s="48">
        <f aca="true" t="shared" si="0" ref="V16:AE16">SUM(V18:V31)</f>
        <v>178</v>
      </c>
      <c r="W16" s="48">
        <f t="shared" si="0"/>
        <v>82</v>
      </c>
      <c r="X16" s="48">
        <f t="shared" si="0"/>
        <v>25</v>
      </c>
      <c r="Y16" s="48">
        <f t="shared" si="0"/>
        <v>104</v>
      </c>
      <c r="Z16" s="48">
        <f t="shared" si="0"/>
        <v>26</v>
      </c>
      <c r="AA16" s="48">
        <f t="shared" si="0"/>
        <v>162</v>
      </c>
      <c r="AB16" s="48">
        <f t="shared" si="0"/>
        <v>54</v>
      </c>
      <c r="AC16" s="48">
        <f t="shared" si="0"/>
        <v>41</v>
      </c>
      <c r="AD16" s="48">
        <f t="shared" si="0"/>
        <v>47</v>
      </c>
      <c r="AE16" s="48">
        <f t="shared" si="0"/>
        <v>2</v>
      </c>
    </row>
    <row r="17" spans="1:31" s="1" customFormat="1" ht="21" customHeight="1">
      <c r="A17" s="20"/>
      <c r="B17" s="10"/>
      <c r="C17" s="10"/>
      <c r="D17" s="10"/>
      <c r="E17" s="32"/>
      <c r="F17" s="32"/>
      <c r="G17" s="32"/>
      <c r="H17" s="33"/>
      <c r="I17" s="10"/>
      <c r="J17" s="10"/>
      <c r="K17" s="33"/>
      <c r="L17" s="33"/>
      <c r="M17" s="10"/>
      <c r="N17" s="10"/>
      <c r="O17" s="10"/>
      <c r="P17" s="10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1" customFormat="1" ht="21" customHeight="1">
      <c r="A18" s="20" t="s">
        <v>85</v>
      </c>
      <c r="B18" s="21">
        <v>1015.8</v>
      </c>
      <c r="C18" s="21">
        <v>3.9</v>
      </c>
      <c r="D18" s="21">
        <v>6.9</v>
      </c>
      <c r="E18" s="22">
        <v>0.8</v>
      </c>
      <c r="F18" s="22">
        <v>18.4</v>
      </c>
      <c r="G18" s="44">
        <v>-5.5</v>
      </c>
      <c r="H18" s="23">
        <v>78</v>
      </c>
      <c r="I18" s="21">
        <v>268.5</v>
      </c>
      <c r="J18" s="21">
        <v>30.5</v>
      </c>
      <c r="K18" s="23">
        <v>10</v>
      </c>
      <c r="L18" s="23">
        <v>10</v>
      </c>
      <c r="M18" s="21">
        <v>62.8</v>
      </c>
      <c r="N18" s="21">
        <v>5.4</v>
      </c>
      <c r="O18" s="21">
        <v>19</v>
      </c>
      <c r="P18" s="10" t="s">
        <v>33</v>
      </c>
      <c r="Q18" s="24" t="s">
        <v>28</v>
      </c>
      <c r="R18" s="24">
        <v>4</v>
      </c>
      <c r="S18" s="24">
        <v>18</v>
      </c>
      <c r="T18" s="24">
        <v>1</v>
      </c>
      <c r="U18" s="24" t="s">
        <v>28</v>
      </c>
      <c r="V18" s="24">
        <v>24</v>
      </c>
      <c r="W18" s="24">
        <v>10</v>
      </c>
      <c r="X18" s="24">
        <v>1</v>
      </c>
      <c r="Y18" s="24">
        <v>15</v>
      </c>
      <c r="Z18" s="24">
        <v>1</v>
      </c>
      <c r="AA18" s="24">
        <v>22</v>
      </c>
      <c r="AB18" s="24">
        <v>4</v>
      </c>
      <c r="AC18" s="24">
        <v>8</v>
      </c>
      <c r="AD18" s="24">
        <v>20</v>
      </c>
      <c r="AE18" s="24" t="s">
        <v>28</v>
      </c>
    </row>
    <row r="19" spans="1:31" s="1" customFormat="1" ht="21" customHeight="1">
      <c r="A19" s="20" t="s">
        <v>78</v>
      </c>
      <c r="B19" s="21">
        <v>1019</v>
      </c>
      <c r="C19" s="21">
        <v>3.7</v>
      </c>
      <c r="D19" s="21">
        <v>7.4</v>
      </c>
      <c r="E19" s="22">
        <v>0</v>
      </c>
      <c r="F19" s="22">
        <v>18.7</v>
      </c>
      <c r="G19" s="26">
        <v>-3.5</v>
      </c>
      <c r="H19" s="23">
        <v>75</v>
      </c>
      <c r="I19" s="21">
        <v>114</v>
      </c>
      <c r="J19" s="21">
        <v>13</v>
      </c>
      <c r="K19" s="34">
        <v>16</v>
      </c>
      <c r="L19" s="34">
        <v>12</v>
      </c>
      <c r="M19" s="21">
        <v>95.5</v>
      </c>
      <c r="N19" s="21">
        <v>4.8</v>
      </c>
      <c r="O19" s="21">
        <v>17</v>
      </c>
      <c r="P19" s="10" t="s">
        <v>33</v>
      </c>
      <c r="Q19" s="24" t="s">
        <v>28</v>
      </c>
      <c r="R19" s="24">
        <v>11</v>
      </c>
      <c r="S19" s="24">
        <v>18</v>
      </c>
      <c r="T19" s="24">
        <v>4</v>
      </c>
      <c r="U19" s="24" t="s">
        <v>28</v>
      </c>
      <c r="V19" s="24">
        <v>17</v>
      </c>
      <c r="W19" s="24">
        <v>3</v>
      </c>
      <c r="X19" s="24" t="s">
        <v>28</v>
      </c>
      <c r="Y19" s="24">
        <v>14</v>
      </c>
      <c r="Z19" s="24">
        <v>1</v>
      </c>
      <c r="AA19" s="24">
        <v>13</v>
      </c>
      <c r="AB19" s="24">
        <v>1</v>
      </c>
      <c r="AC19" s="24">
        <v>7</v>
      </c>
      <c r="AD19" s="24">
        <v>17</v>
      </c>
      <c r="AE19" s="24" t="s">
        <v>28</v>
      </c>
    </row>
    <row r="20" spans="1:31" s="1" customFormat="1" ht="21" customHeight="1">
      <c r="A20" s="20" t="s">
        <v>79</v>
      </c>
      <c r="B20" s="21">
        <v>1019.6</v>
      </c>
      <c r="C20" s="21">
        <v>7.8</v>
      </c>
      <c r="D20" s="21">
        <v>12.6</v>
      </c>
      <c r="E20" s="22">
        <v>3</v>
      </c>
      <c r="F20" s="22">
        <v>19.6</v>
      </c>
      <c r="G20" s="22">
        <v>-0.8</v>
      </c>
      <c r="H20" s="23">
        <v>68</v>
      </c>
      <c r="I20" s="21">
        <v>92.5</v>
      </c>
      <c r="J20" s="21">
        <v>19</v>
      </c>
      <c r="K20" s="23">
        <v>2</v>
      </c>
      <c r="L20" s="23">
        <v>0</v>
      </c>
      <c r="M20" s="21">
        <v>186.3</v>
      </c>
      <c r="N20" s="21">
        <v>4.6</v>
      </c>
      <c r="O20" s="21">
        <v>13.9</v>
      </c>
      <c r="P20" s="10" t="s">
        <v>30</v>
      </c>
      <c r="Q20" s="24" t="s">
        <v>28</v>
      </c>
      <c r="R20" s="24">
        <v>3</v>
      </c>
      <c r="S20" s="24">
        <v>1</v>
      </c>
      <c r="T20" s="24" t="s">
        <v>28</v>
      </c>
      <c r="U20" s="24" t="s">
        <v>28</v>
      </c>
      <c r="V20" s="24">
        <v>16</v>
      </c>
      <c r="W20" s="24">
        <v>3</v>
      </c>
      <c r="X20" s="24" t="s">
        <v>28</v>
      </c>
      <c r="Y20" s="24">
        <v>15</v>
      </c>
      <c r="Z20" s="24">
        <v>1</v>
      </c>
      <c r="AA20" s="24">
        <v>10</v>
      </c>
      <c r="AB20" s="24">
        <v>3</v>
      </c>
      <c r="AC20" s="24">
        <v>1</v>
      </c>
      <c r="AD20" s="24">
        <v>3</v>
      </c>
      <c r="AE20" s="24">
        <v>1</v>
      </c>
    </row>
    <row r="21" spans="1:31" s="1" customFormat="1" ht="21" customHeight="1">
      <c r="A21" s="20" t="s">
        <v>80</v>
      </c>
      <c r="B21" s="21">
        <v>1015.7</v>
      </c>
      <c r="C21" s="21">
        <v>12.2</v>
      </c>
      <c r="D21" s="21">
        <v>16</v>
      </c>
      <c r="E21" s="22">
        <v>8.3</v>
      </c>
      <c r="F21" s="22">
        <v>24.5</v>
      </c>
      <c r="G21" s="21">
        <v>3</v>
      </c>
      <c r="H21" s="23">
        <v>71</v>
      </c>
      <c r="I21" s="21">
        <v>219.5</v>
      </c>
      <c r="J21" s="21">
        <v>45.5</v>
      </c>
      <c r="K21" s="24" t="s">
        <v>28</v>
      </c>
      <c r="L21" s="24" t="s">
        <v>28</v>
      </c>
      <c r="M21" s="21">
        <v>181.2</v>
      </c>
      <c r="N21" s="21">
        <v>4.2</v>
      </c>
      <c r="O21" s="21">
        <v>13</v>
      </c>
      <c r="P21" s="10" t="s">
        <v>34</v>
      </c>
      <c r="Q21" s="24" t="s">
        <v>28</v>
      </c>
      <c r="R21" s="24" t="s">
        <v>28</v>
      </c>
      <c r="S21" s="24" t="s">
        <v>28</v>
      </c>
      <c r="T21" s="24" t="s">
        <v>28</v>
      </c>
      <c r="U21" s="24" t="s">
        <v>28</v>
      </c>
      <c r="V21" s="24">
        <v>13</v>
      </c>
      <c r="W21" s="24">
        <v>7</v>
      </c>
      <c r="X21" s="24">
        <v>3</v>
      </c>
      <c r="Y21" s="24">
        <v>7</v>
      </c>
      <c r="Z21" s="24">
        <v>5</v>
      </c>
      <c r="AA21" s="24">
        <v>12</v>
      </c>
      <c r="AB21" s="24">
        <v>9</v>
      </c>
      <c r="AC21" s="24" t="s">
        <v>28</v>
      </c>
      <c r="AD21" s="24" t="s">
        <v>28</v>
      </c>
      <c r="AE21" s="24" t="s">
        <v>28</v>
      </c>
    </row>
    <row r="22" spans="1:31" s="1" customFormat="1" ht="21" customHeight="1">
      <c r="A22" s="20"/>
      <c r="B22" s="10"/>
      <c r="C22" s="10"/>
      <c r="D22" s="10"/>
      <c r="E22" s="32"/>
      <c r="F22" s="32"/>
      <c r="G22" s="10"/>
      <c r="H22" s="33"/>
      <c r="I22" s="10"/>
      <c r="J22" s="10"/>
      <c r="K22" s="33"/>
      <c r="L22" s="33"/>
      <c r="M22" s="10"/>
      <c r="N22" s="10"/>
      <c r="O22" s="10"/>
      <c r="P22" s="10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1" customFormat="1" ht="21" customHeight="1">
      <c r="A23" s="20" t="s">
        <v>81</v>
      </c>
      <c r="B23" s="21">
        <v>1009.4</v>
      </c>
      <c r="C23" s="21">
        <v>17.8</v>
      </c>
      <c r="D23" s="21">
        <v>22.5</v>
      </c>
      <c r="E23" s="22">
        <v>13.4</v>
      </c>
      <c r="F23" s="22">
        <v>28.4</v>
      </c>
      <c r="G23" s="21">
        <v>8.8</v>
      </c>
      <c r="H23" s="23">
        <v>71</v>
      </c>
      <c r="I23" s="21">
        <v>231.5</v>
      </c>
      <c r="J23" s="21">
        <v>66.5</v>
      </c>
      <c r="K23" s="24" t="s">
        <v>28</v>
      </c>
      <c r="L23" s="24" t="s">
        <v>28</v>
      </c>
      <c r="M23" s="21">
        <v>166.3</v>
      </c>
      <c r="N23" s="21">
        <v>4.2</v>
      </c>
      <c r="O23" s="21">
        <v>16.7</v>
      </c>
      <c r="P23" s="10" t="s">
        <v>30</v>
      </c>
      <c r="Q23" s="24">
        <v>8</v>
      </c>
      <c r="R23" s="24" t="s">
        <v>28</v>
      </c>
      <c r="S23" s="24" t="s">
        <v>28</v>
      </c>
      <c r="T23" s="24" t="s">
        <v>28</v>
      </c>
      <c r="U23" s="24" t="s">
        <v>28</v>
      </c>
      <c r="V23" s="24">
        <v>15</v>
      </c>
      <c r="W23" s="24">
        <v>8</v>
      </c>
      <c r="X23" s="24">
        <v>3</v>
      </c>
      <c r="Y23" s="24">
        <v>6</v>
      </c>
      <c r="Z23" s="24">
        <v>1</v>
      </c>
      <c r="AA23" s="24">
        <v>16</v>
      </c>
      <c r="AB23" s="24">
        <v>1</v>
      </c>
      <c r="AC23" s="24">
        <v>3</v>
      </c>
      <c r="AD23" s="24" t="s">
        <v>28</v>
      </c>
      <c r="AE23" s="24" t="s">
        <v>28</v>
      </c>
    </row>
    <row r="24" spans="1:31" s="1" customFormat="1" ht="21" customHeight="1">
      <c r="A24" s="20" t="s">
        <v>74</v>
      </c>
      <c r="B24" s="21">
        <v>1009.3</v>
      </c>
      <c r="C24" s="21">
        <v>21.5</v>
      </c>
      <c r="D24" s="21">
        <v>25.5</v>
      </c>
      <c r="E24" s="22">
        <v>18.2</v>
      </c>
      <c r="F24" s="22">
        <v>31.2</v>
      </c>
      <c r="G24" s="21">
        <v>13.7</v>
      </c>
      <c r="H24" s="23">
        <v>75</v>
      </c>
      <c r="I24" s="21">
        <v>195</v>
      </c>
      <c r="J24" s="35">
        <v>108</v>
      </c>
      <c r="K24" s="24" t="s">
        <v>28</v>
      </c>
      <c r="L24" s="24" t="s">
        <v>28</v>
      </c>
      <c r="M24" s="21">
        <v>176.5</v>
      </c>
      <c r="N24" s="21">
        <v>3.1</v>
      </c>
      <c r="O24" s="21">
        <v>11.8</v>
      </c>
      <c r="P24" s="10" t="s">
        <v>31</v>
      </c>
      <c r="Q24" s="24">
        <v>18</v>
      </c>
      <c r="R24" s="24" t="s">
        <v>28</v>
      </c>
      <c r="S24" s="24" t="s">
        <v>28</v>
      </c>
      <c r="T24" s="24" t="s">
        <v>28</v>
      </c>
      <c r="U24" s="24" t="s">
        <v>28</v>
      </c>
      <c r="V24" s="24">
        <v>9</v>
      </c>
      <c r="W24" s="24">
        <v>3</v>
      </c>
      <c r="X24" s="24">
        <v>2</v>
      </c>
      <c r="Y24" s="24">
        <v>2</v>
      </c>
      <c r="Z24" s="24">
        <v>1</v>
      </c>
      <c r="AA24" s="24">
        <v>15</v>
      </c>
      <c r="AB24" s="24">
        <v>4</v>
      </c>
      <c r="AC24" s="24" t="s">
        <v>28</v>
      </c>
      <c r="AD24" s="24" t="s">
        <v>28</v>
      </c>
      <c r="AE24" s="24" t="s">
        <v>28</v>
      </c>
    </row>
    <row r="25" spans="1:31" s="1" customFormat="1" ht="21" customHeight="1">
      <c r="A25" s="20" t="s">
        <v>75</v>
      </c>
      <c r="B25" s="21">
        <v>1008.2</v>
      </c>
      <c r="C25" s="21">
        <v>25.1</v>
      </c>
      <c r="D25" s="21">
        <v>28.6</v>
      </c>
      <c r="E25" s="22">
        <v>22</v>
      </c>
      <c r="F25" s="22">
        <v>34.2</v>
      </c>
      <c r="G25" s="21">
        <v>18.3</v>
      </c>
      <c r="H25" s="23">
        <v>77</v>
      </c>
      <c r="I25" s="21">
        <v>351.5</v>
      </c>
      <c r="J25" s="21">
        <v>86</v>
      </c>
      <c r="K25" s="24" t="s">
        <v>28</v>
      </c>
      <c r="L25" s="24" t="s">
        <v>28</v>
      </c>
      <c r="M25" s="21">
        <v>134.8</v>
      </c>
      <c r="N25" s="21">
        <v>3.8</v>
      </c>
      <c r="O25" s="21">
        <v>12.7</v>
      </c>
      <c r="P25" s="10" t="s">
        <v>32</v>
      </c>
      <c r="Q25" s="24">
        <v>24</v>
      </c>
      <c r="R25" s="24" t="s">
        <v>28</v>
      </c>
      <c r="S25" s="24" t="s">
        <v>28</v>
      </c>
      <c r="T25" s="24" t="s">
        <v>28</v>
      </c>
      <c r="U25" s="24" t="s">
        <v>28</v>
      </c>
      <c r="V25" s="24">
        <v>19</v>
      </c>
      <c r="W25" s="24">
        <v>11</v>
      </c>
      <c r="X25" s="24">
        <v>5</v>
      </c>
      <c r="Y25" s="24">
        <v>5</v>
      </c>
      <c r="Z25" s="24" t="s">
        <v>28</v>
      </c>
      <c r="AA25" s="24">
        <v>17</v>
      </c>
      <c r="AB25" s="24">
        <v>12</v>
      </c>
      <c r="AC25" s="24">
        <v>1</v>
      </c>
      <c r="AD25" s="24" t="s">
        <v>28</v>
      </c>
      <c r="AE25" s="24" t="s">
        <v>28</v>
      </c>
    </row>
    <row r="26" spans="1:31" s="1" customFormat="1" ht="21" customHeight="1">
      <c r="A26" s="20" t="s">
        <v>76</v>
      </c>
      <c r="B26" s="21">
        <v>1010</v>
      </c>
      <c r="C26" s="21">
        <v>26.7</v>
      </c>
      <c r="D26" s="21">
        <v>30.7</v>
      </c>
      <c r="E26" s="22">
        <v>23.3</v>
      </c>
      <c r="F26" s="36">
        <v>36.8</v>
      </c>
      <c r="G26" s="21">
        <v>20.4</v>
      </c>
      <c r="H26" s="23">
        <v>72</v>
      </c>
      <c r="I26" s="21">
        <v>98</v>
      </c>
      <c r="J26" s="21">
        <v>34</v>
      </c>
      <c r="K26" s="24" t="s">
        <v>28</v>
      </c>
      <c r="L26" s="24" t="s">
        <v>28</v>
      </c>
      <c r="M26" s="21">
        <v>226.2</v>
      </c>
      <c r="N26" s="21">
        <v>3.6</v>
      </c>
      <c r="O26" s="21">
        <v>15.7</v>
      </c>
      <c r="P26" s="10" t="s">
        <v>35</v>
      </c>
      <c r="Q26" s="24">
        <v>31</v>
      </c>
      <c r="R26" s="24" t="s">
        <v>28</v>
      </c>
      <c r="S26" s="24" t="s">
        <v>28</v>
      </c>
      <c r="T26" s="24" t="s">
        <v>28</v>
      </c>
      <c r="U26" s="24" t="s">
        <v>28</v>
      </c>
      <c r="V26" s="24">
        <v>7</v>
      </c>
      <c r="W26" s="24">
        <v>4</v>
      </c>
      <c r="X26" s="24">
        <v>1</v>
      </c>
      <c r="Y26" s="24">
        <v>6</v>
      </c>
      <c r="Z26" s="24">
        <v>2</v>
      </c>
      <c r="AA26" s="24">
        <v>7</v>
      </c>
      <c r="AB26" s="24">
        <v>3</v>
      </c>
      <c r="AC26" s="24">
        <v>4</v>
      </c>
      <c r="AD26" s="24" t="s">
        <v>28</v>
      </c>
      <c r="AE26" s="24" t="s">
        <v>28</v>
      </c>
    </row>
    <row r="27" spans="1:31" s="1" customFormat="1" ht="21" customHeight="1">
      <c r="A27" s="20"/>
      <c r="B27" s="10"/>
      <c r="C27" s="10"/>
      <c r="D27" s="10"/>
      <c r="E27" s="32"/>
      <c r="F27" s="32"/>
      <c r="G27" s="10"/>
      <c r="H27" s="33"/>
      <c r="I27" s="10"/>
      <c r="J27" s="10"/>
      <c r="K27" s="28"/>
      <c r="L27" s="28"/>
      <c r="M27" s="10"/>
      <c r="N27" s="10"/>
      <c r="O27" s="10"/>
      <c r="P27" s="10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s="1" customFormat="1" ht="21" customHeight="1">
      <c r="A28" s="20" t="s">
        <v>77</v>
      </c>
      <c r="B28" s="21">
        <v>1012.8</v>
      </c>
      <c r="C28" s="21">
        <v>21.5</v>
      </c>
      <c r="D28" s="21">
        <v>25</v>
      </c>
      <c r="E28" s="22">
        <v>18.8</v>
      </c>
      <c r="F28" s="22">
        <v>32.9</v>
      </c>
      <c r="G28" s="21">
        <v>11.6</v>
      </c>
      <c r="H28" s="23">
        <v>77</v>
      </c>
      <c r="I28" s="21">
        <v>258.5</v>
      </c>
      <c r="J28" s="21">
        <v>83</v>
      </c>
      <c r="K28" s="24" t="s">
        <v>28</v>
      </c>
      <c r="L28" s="24" t="s">
        <v>28</v>
      </c>
      <c r="M28" s="21">
        <v>118.5</v>
      </c>
      <c r="N28" s="21">
        <v>3.9</v>
      </c>
      <c r="O28" s="21">
        <v>13.9</v>
      </c>
      <c r="P28" s="10" t="s">
        <v>27</v>
      </c>
      <c r="Q28" s="24">
        <v>12</v>
      </c>
      <c r="R28" s="24" t="s">
        <v>28</v>
      </c>
      <c r="S28" s="24" t="s">
        <v>28</v>
      </c>
      <c r="T28" s="24" t="s">
        <v>28</v>
      </c>
      <c r="U28" s="24" t="s">
        <v>28</v>
      </c>
      <c r="V28" s="24">
        <v>14</v>
      </c>
      <c r="W28" s="24">
        <v>7</v>
      </c>
      <c r="X28" s="24">
        <v>3</v>
      </c>
      <c r="Y28" s="24">
        <v>3</v>
      </c>
      <c r="Z28" s="24">
        <v>1</v>
      </c>
      <c r="AA28" s="24">
        <v>16</v>
      </c>
      <c r="AB28" s="24">
        <v>7</v>
      </c>
      <c r="AC28" s="24">
        <v>1</v>
      </c>
      <c r="AD28" s="24" t="s">
        <v>28</v>
      </c>
      <c r="AE28" s="24" t="s">
        <v>28</v>
      </c>
    </row>
    <row r="29" spans="1:31" s="1" customFormat="1" ht="21" customHeight="1">
      <c r="A29" s="20" t="s">
        <v>82</v>
      </c>
      <c r="B29" s="21">
        <v>1016</v>
      </c>
      <c r="C29" s="21">
        <v>16.3</v>
      </c>
      <c r="D29" s="21">
        <v>20.7</v>
      </c>
      <c r="E29" s="22">
        <v>11.8</v>
      </c>
      <c r="F29" s="22">
        <v>28.1</v>
      </c>
      <c r="G29" s="21">
        <v>5.1</v>
      </c>
      <c r="H29" s="23">
        <v>66</v>
      </c>
      <c r="I29" s="21">
        <v>232.5</v>
      </c>
      <c r="J29" s="21">
        <v>41.5</v>
      </c>
      <c r="K29" s="24" t="s">
        <v>28</v>
      </c>
      <c r="L29" s="24">
        <v>0</v>
      </c>
      <c r="M29" s="21">
        <v>184.9</v>
      </c>
      <c r="N29" s="21">
        <v>4.3</v>
      </c>
      <c r="O29" s="21">
        <v>15.3</v>
      </c>
      <c r="P29" s="10" t="s">
        <v>35</v>
      </c>
      <c r="Q29" s="24">
        <v>1</v>
      </c>
      <c r="R29" s="24" t="s">
        <v>28</v>
      </c>
      <c r="S29" s="24" t="s">
        <v>28</v>
      </c>
      <c r="T29" s="24" t="s">
        <v>28</v>
      </c>
      <c r="U29" s="24" t="s">
        <v>28</v>
      </c>
      <c r="V29" s="24">
        <v>14</v>
      </c>
      <c r="W29" s="24">
        <v>10</v>
      </c>
      <c r="X29" s="24">
        <v>2</v>
      </c>
      <c r="Y29" s="24">
        <v>13</v>
      </c>
      <c r="Z29" s="24">
        <v>8</v>
      </c>
      <c r="AA29" s="24">
        <v>7</v>
      </c>
      <c r="AB29" s="24" t="s">
        <v>28</v>
      </c>
      <c r="AC29" s="24">
        <v>10</v>
      </c>
      <c r="AD29" s="24" t="s">
        <v>28</v>
      </c>
      <c r="AE29" s="24" t="s">
        <v>28</v>
      </c>
    </row>
    <row r="30" spans="1:31" s="1" customFormat="1" ht="21" customHeight="1">
      <c r="A30" s="20" t="s">
        <v>83</v>
      </c>
      <c r="B30" s="21">
        <v>1020.5</v>
      </c>
      <c r="C30" s="21">
        <v>12.2</v>
      </c>
      <c r="D30" s="21">
        <v>16.6</v>
      </c>
      <c r="E30" s="22">
        <v>8</v>
      </c>
      <c r="F30" s="22">
        <v>24.8</v>
      </c>
      <c r="G30" s="21">
        <v>4</v>
      </c>
      <c r="H30" s="23">
        <v>72</v>
      </c>
      <c r="I30" s="21">
        <v>227.5</v>
      </c>
      <c r="J30" s="21">
        <v>43.5</v>
      </c>
      <c r="K30" s="23">
        <v>1</v>
      </c>
      <c r="L30" s="23">
        <v>0</v>
      </c>
      <c r="M30" s="21">
        <v>120.4</v>
      </c>
      <c r="N30" s="21">
        <v>3.7</v>
      </c>
      <c r="O30" s="21">
        <v>15.6</v>
      </c>
      <c r="P30" s="10" t="s">
        <v>35</v>
      </c>
      <c r="Q30" s="24" t="s">
        <v>28</v>
      </c>
      <c r="R30" s="24" t="s">
        <v>28</v>
      </c>
      <c r="S30" s="24">
        <v>1</v>
      </c>
      <c r="T30" s="24" t="s">
        <v>28</v>
      </c>
      <c r="U30" s="24" t="s">
        <v>28</v>
      </c>
      <c r="V30" s="24">
        <v>14</v>
      </c>
      <c r="W30" s="24">
        <v>6</v>
      </c>
      <c r="X30" s="24">
        <v>4</v>
      </c>
      <c r="Y30" s="24">
        <v>8</v>
      </c>
      <c r="Z30" s="24">
        <v>3</v>
      </c>
      <c r="AA30" s="24">
        <v>10</v>
      </c>
      <c r="AB30" s="24">
        <v>5</v>
      </c>
      <c r="AC30" s="24">
        <v>2</v>
      </c>
      <c r="AD30" s="24" t="s">
        <v>28</v>
      </c>
      <c r="AE30" s="24" t="s">
        <v>28</v>
      </c>
    </row>
    <row r="31" spans="1:31" s="1" customFormat="1" ht="21" customHeight="1">
      <c r="A31" s="37" t="s">
        <v>84</v>
      </c>
      <c r="B31" s="38">
        <v>1021.4</v>
      </c>
      <c r="C31" s="38">
        <v>7.1</v>
      </c>
      <c r="D31" s="38">
        <v>10.8</v>
      </c>
      <c r="E31" s="39">
        <v>3.5</v>
      </c>
      <c r="F31" s="39">
        <v>20</v>
      </c>
      <c r="G31" s="39">
        <v>-0.1</v>
      </c>
      <c r="H31" s="40">
        <v>73</v>
      </c>
      <c r="I31" s="38">
        <v>216.5</v>
      </c>
      <c r="J31" s="38">
        <v>30</v>
      </c>
      <c r="K31" s="40">
        <v>6</v>
      </c>
      <c r="L31" s="40">
        <v>4</v>
      </c>
      <c r="M31" s="38">
        <v>95.5</v>
      </c>
      <c r="N31" s="38">
        <v>4.5</v>
      </c>
      <c r="O31" s="41">
        <v>22.4</v>
      </c>
      <c r="P31" s="42" t="s">
        <v>32</v>
      </c>
      <c r="Q31" s="43" t="s">
        <v>28</v>
      </c>
      <c r="R31" s="43">
        <v>2</v>
      </c>
      <c r="S31" s="43">
        <v>1</v>
      </c>
      <c r="T31" s="43">
        <v>6</v>
      </c>
      <c r="U31" s="43" t="s">
        <v>28</v>
      </c>
      <c r="V31" s="43">
        <v>16</v>
      </c>
      <c r="W31" s="43">
        <v>10</v>
      </c>
      <c r="X31" s="43">
        <v>1</v>
      </c>
      <c r="Y31" s="43">
        <v>10</v>
      </c>
      <c r="Z31" s="43">
        <v>2</v>
      </c>
      <c r="AA31" s="43">
        <v>17</v>
      </c>
      <c r="AB31" s="43">
        <v>5</v>
      </c>
      <c r="AC31" s="43">
        <v>4</v>
      </c>
      <c r="AD31" s="43">
        <v>7</v>
      </c>
      <c r="AE31" s="43">
        <v>1</v>
      </c>
    </row>
    <row r="32" spans="1:12" ht="21" customHeight="1">
      <c r="A32" s="2" t="s">
        <v>87</v>
      </c>
      <c r="H32" s="15"/>
      <c r="K32" s="15"/>
      <c r="L32" s="15"/>
    </row>
    <row r="33" spans="1:12" ht="21" customHeight="1">
      <c r="A33" s="2" t="s">
        <v>86</v>
      </c>
      <c r="H33" s="15"/>
      <c r="K33" s="15"/>
      <c r="L33" s="15"/>
    </row>
    <row r="34" spans="1:12" ht="21" customHeight="1">
      <c r="A34" s="2" t="s">
        <v>36</v>
      </c>
      <c r="H34" s="15"/>
      <c r="K34" s="15"/>
      <c r="L34" s="15"/>
    </row>
    <row r="40" spans="1:30" ht="21" customHeight="1">
      <c r="A40" s="123" t="s">
        <v>108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</row>
    <row r="41" spans="1:30" ht="21" customHeight="1">
      <c r="A41" s="124" t="s">
        <v>107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</row>
    <row r="42" spans="1:30" ht="21" customHeight="1">
      <c r="A42" s="124" t="s">
        <v>109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</row>
    <row r="43" spans="8:30" ht="21" customHeight="1" thickBot="1">
      <c r="H43" s="15"/>
      <c r="K43" s="15"/>
      <c r="L43" s="15"/>
      <c r="AD43" s="46" t="s">
        <v>106</v>
      </c>
    </row>
    <row r="44" spans="1:30" ht="21" customHeight="1">
      <c r="A44" s="62"/>
      <c r="B44" s="61" t="s">
        <v>105</v>
      </c>
      <c r="C44" s="4" t="s">
        <v>37</v>
      </c>
      <c r="D44" s="4"/>
      <c r="E44" s="4"/>
      <c r="F44" s="4"/>
      <c r="G44" s="5"/>
      <c r="H44" s="3" t="s">
        <v>38</v>
      </c>
      <c r="I44" s="4" t="s">
        <v>39</v>
      </c>
      <c r="J44" s="5"/>
      <c r="K44" s="4" t="s">
        <v>1</v>
      </c>
      <c r="L44" s="5"/>
      <c r="M44" s="3" t="s">
        <v>40</v>
      </c>
      <c r="N44" s="4" t="s">
        <v>2</v>
      </c>
      <c r="O44" s="4"/>
      <c r="P44" s="5"/>
      <c r="Q44" s="4" t="s">
        <v>41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ht="21" customHeight="1">
      <c r="A45" s="7" t="s">
        <v>104</v>
      </c>
      <c r="B45" s="11" t="s">
        <v>4</v>
      </c>
      <c r="C45" s="8" t="s">
        <v>42</v>
      </c>
      <c r="D45" s="8"/>
      <c r="E45" s="9"/>
      <c r="F45" s="127" t="s">
        <v>69</v>
      </c>
      <c r="G45" s="128"/>
      <c r="H45" s="7" t="s">
        <v>43</v>
      </c>
      <c r="I45" s="7" t="s">
        <v>44</v>
      </c>
      <c r="J45" s="7" t="s">
        <v>45</v>
      </c>
      <c r="K45" s="7" t="s">
        <v>46</v>
      </c>
      <c r="L45" s="7" t="s">
        <v>47</v>
      </c>
      <c r="M45" s="7" t="s">
        <v>48</v>
      </c>
      <c r="N45" s="7" t="s">
        <v>43</v>
      </c>
      <c r="O45" s="7" t="s">
        <v>49</v>
      </c>
      <c r="P45" s="7" t="s">
        <v>50</v>
      </c>
      <c r="Q45" s="10" t="s">
        <v>5</v>
      </c>
      <c r="R45" s="11" t="s">
        <v>6</v>
      </c>
      <c r="S45" s="8" t="s">
        <v>51</v>
      </c>
      <c r="T45" s="8"/>
      <c r="U45" s="9"/>
      <c r="V45" s="8" t="s">
        <v>52</v>
      </c>
      <c r="W45" s="8"/>
      <c r="X45" s="9"/>
      <c r="Y45" s="10" t="s">
        <v>103</v>
      </c>
      <c r="Z45" s="122" t="s">
        <v>72</v>
      </c>
      <c r="AA45" s="122" t="s">
        <v>71</v>
      </c>
      <c r="AB45" s="117" t="s">
        <v>53</v>
      </c>
      <c r="AC45" s="117" t="s">
        <v>7</v>
      </c>
      <c r="AD45" s="114" t="s">
        <v>8</v>
      </c>
    </row>
    <row r="46" spans="1:30" ht="21" customHeight="1">
      <c r="A46" s="60"/>
      <c r="B46" s="59"/>
      <c r="C46" s="120" t="s">
        <v>13</v>
      </c>
      <c r="D46" s="120" t="s">
        <v>59</v>
      </c>
      <c r="E46" s="120" t="s">
        <v>60</v>
      </c>
      <c r="F46" s="120" t="s">
        <v>59</v>
      </c>
      <c r="G46" s="120" t="s">
        <v>60</v>
      </c>
      <c r="H46" s="7"/>
      <c r="I46" s="7"/>
      <c r="J46" s="7" t="s">
        <v>55</v>
      </c>
      <c r="K46" s="7" t="s">
        <v>56</v>
      </c>
      <c r="L46" s="7" t="s">
        <v>57</v>
      </c>
      <c r="M46" s="7" t="s">
        <v>9</v>
      </c>
      <c r="N46" s="7"/>
      <c r="O46" s="7" t="s">
        <v>62</v>
      </c>
      <c r="P46" s="7"/>
      <c r="Q46" s="10" t="s">
        <v>10</v>
      </c>
      <c r="R46" s="11" t="s">
        <v>11</v>
      </c>
      <c r="S46" s="120" t="s">
        <v>19</v>
      </c>
      <c r="T46" s="120" t="s">
        <v>20</v>
      </c>
      <c r="U46" s="120" t="s">
        <v>21</v>
      </c>
      <c r="V46" s="120" t="s">
        <v>22</v>
      </c>
      <c r="W46" s="120" t="s">
        <v>23</v>
      </c>
      <c r="X46" s="120" t="s">
        <v>24</v>
      </c>
      <c r="Y46" s="10" t="s">
        <v>12</v>
      </c>
      <c r="Z46" s="118"/>
      <c r="AA46" s="118"/>
      <c r="AB46" s="118"/>
      <c r="AC46" s="118"/>
      <c r="AD46" s="115"/>
    </row>
    <row r="47" spans="1:30" ht="21" customHeight="1">
      <c r="A47" s="58"/>
      <c r="B47" s="13" t="s">
        <v>64</v>
      </c>
      <c r="C47" s="121"/>
      <c r="D47" s="121"/>
      <c r="E47" s="121"/>
      <c r="F47" s="121"/>
      <c r="G47" s="121"/>
      <c r="H47" s="12" t="s">
        <v>14</v>
      </c>
      <c r="I47" s="12" t="s">
        <v>15</v>
      </c>
      <c r="J47" s="12" t="s">
        <v>15</v>
      </c>
      <c r="K47" s="12" t="s">
        <v>16</v>
      </c>
      <c r="L47" s="12" t="s">
        <v>16</v>
      </c>
      <c r="M47" s="12" t="s">
        <v>70</v>
      </c>
      <c r="N47" s="12" t="s">
        <v>17</v>
      </c>
      <c r="O47" s="12" t="s">
        <v>17</v>
      </c>
      <c r="P47" s="12" t="s">
        <v>65</v>
      </c>
      <c r="Q47" s="12" t="s">
        <v>18</v>
      </c>
      <c r="R47" s="12" t="s">
        <v>18</v>
      </c>
      <c r="S47" s="125"/>
      <c r="T47" s="125"/>
      <c r="U47" s="125"/>
      <c r="V47" s="125"/>
      <c r="W47" s="125"/>
      <c r="X47" s="125"/>
      <c r="Y47" s="12" t="s">
        <v>25</v>
      </c>
      <c r="Z47" s="119"/>
      <c r="AA47" s="119"/>
      <c r="AB47" s="119"/>
      <c r="AC47" s="119"/>
      <c r="AD47" s="116"/>
    </row>
    <row r="48" spans="1:30" ht="21" customHeight="1">
      <c r="A48" s="57" t="s">
        <v>102</v>
      </c>
      <c r="B48" s="47">
        <f>AVERAGE(B50:B53,B55:B58,B60:B63)</f>
        <v>1014.9999999999999</v>
      </c>
      <c r="C48" s="35">
        <v>14.1</v>
      </c>
      <c r="D48" s="35">
        <f>AVERAGE(D50:D53,D55:D58,D60:D63)</f>
        <v>18.433333333333334</v>
      </c>
      <c r="E48" s="35">
        <f>AVERAGE(E50:E53,E55:E58,E60:E63)</f>
        <v>10.283333333333333</v>
      </c>
      <c r="F48" s="35">
        <f>MAX(F50:F53,F55:F58,F60:F63)</f>
        <v>38.5</v>
      </c>
      <c r="G48" s="56">
        <f>MINA(G50:G53,G55:G58,G60:G63)</f>
        <v>-9.7</v>
      </c>
      <c r="H48" s="48">
        <f>AVERAGE(H50:H53,H55:H58,H60:H63)</f>
        <v>74.33333333333333</v>
      </c>
      <c r="I48" s="35">
        <v>2592.6</v>
      </c>
      <c r="J48" s="35">
        <f>MAX(J50:J53,J55:J58,J60:J63)</f>
        <v>234.4</v>
      </c>
      <c r="K48" s="48">
        <f>MAX(K50:K53,K55:K58,K60:K63)</f>
        <v>181</v>
      </c>
      <c r="L48" s="48">
        <f>MAX(L50:L53,L55:L58,L60:L63)</f>
        <v>76</v>
      </c>
      <c r="M48" s="35">
        <v>1604.8</v>
      </c>
      <c r="N48" s="35">
        <f>AVERAGE(N50:N53,N55:N58,N60:N63)</f>
        <v>2.016666666666667</v>
      </c>
      <c r="O48" s="35">
        <f>MAX(O50:O53,O55:O58,O60:O63)</f>
        <v>32.8</v>
      </c>
      <c r="P48" s="30" t="s">
        <v>101</v>
      </c>
      <c r="Q48" s="35">
        <v>108.1</v>
      </c>
      <c r="R48" s="35">
        <v>40.1</v>
      </c>
      <c r="S48" s="35">
        <v>62.7</v>
      </c>
      <c r="T48" s="35">
        <v>38.9</v>
      </c>
      <c r="U48" s="35">
        <f>SUM(U50:U63)</f>
        <v>14.000000000000002</v>
      </c>
      <c r="V48" s="35">
        <v>180.9</v>
      </c>
      <c r="W48" s="35">
        <f>SUM(W50:W63)</f>
        <v>85.7</v>
      </c>
      <c r="X48" s="35">
        <v>21.8</v>
      </c>
      <c r="Y48" s="35">
        <v>6.2</v>
      </c>
      <c r="Z48" s="35">
        <f>SUM(Z50:Z63)</f>
        <v>19.3</v>
      </c>
      <c r="AA48" s="35">
        <f>SUM(AA50:AA63)</f>
        <v>173.70000000000002</v>
      </c>
      <c r="AB48" s="35">
        <v>57.3</v>
      </c>
      <c r="AC48" s="35">
        <f>SUM(AC50:AC63)</f>
        <v>34</v>
      </c>
      <c r="AD48" s="35">
        <f>SUM(AD50:AD63)</f>
        <v>58.3</v>
      </c>
    </row>
    <row r="49" spans="1:30" ht="21" customHeight="1">
      <c r="A49" s="7"/>
      <c r="B49" s="10"/>
      <c r="C49" s="10"/>
      <c r="D49" s="10"/>
      <c r="E49" s="32"/>
      <c r="F49" s="32"/>
      <c r="G49" s="32"/>
      <c r="H49" s="33"/>
      <c r="I49" s="10"/>
      <c r="J49" s="10"/>
      <c r="K49" s="33"/>
      <c r="L49" s="33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1:30" ht="21" customHeight="1">
      <c r="A50" s="20" t="s">
        <v>85</v>
      </c>
      <c r="B50" s="21">
        <v>1018.3</v>
      </c>
      <c r="C50" s="21">
        <v>2.9</v>
      </c>
      <c r="D50" s="21">
        <v>6.1</v>
      </c>
      <c r="E50" s="22">
        <v>0.1</v>
      </c>
      <c r="F50" s="22">
        <v>21.2</v>
      </c>
      <c r="G50" s="36">
        <v>-9.7</v>
      </c>
      <c r="H50" s="23">
        <v>78</v>
      </c>
      <c r="I50" s="21">
        <v>293.1</v>
      </c>
      <c r="J50" s="21">
        <v>71.6</v>
      </c>
      <c r="K50" s="48">
        <v>181</v>
      </c>
      <c r="L50" s="48">
        <v>76</v>
      </c>
      <c r="M50" s="21">
        <v>55.5</v>
      </c>
      <c r="N50" s="21">
        <v>2.4</v>
      </c>
      <c r="O50" s="21">
        <v>23.9</v>
      </c>
      <c r="P50" s="10" t="s">
        <v>34</v>
      </c>
      <c r="Q50" s="55" t="s">
        <v>28</v>
      </c>
      <c r="R50" s="21">
        <v>14.7</v>
      </c>
      <c r="S50" s="21">
        <v>23.1</v>
      </c>
      <c r="T50" s="21">
        <v>16.1</v>
      </c>
      <c r="U50" s="21">
        <v>5.7</v>
      </c>
      <c r="V50" s="21">
        <v>24.3</v>
      </c>
      <c r="W50" s="21">
        <v>11.4</v>
      </c>
      <c r="X50" s="21">
        <v>1.7</v>
      </c>
      <c r="Y50" s="21">
        <v>1.2</v>
      </c>
      <c r="Z50" s="21">
        <v>0.5</v>
      </c>
      <c r="AA50" s="21">
        <v>22.2</v>
      </c>
      <c r="AB50" s="21">
        <v>7</v>
      </c>
      <c r="AC50" s="21">
        <v>5</v>
      </c>
      <c r="AD50" s="21">
        <v>20.3</v>
      </c>
    </row>
    <row r="51" spans="1:30" ht="21" customHeight="1">
      <c r="A51" s="20" t="s">
        <v>78</v>
      </c>
      <c r="B51" s="21">
        <v>1018.8</v>
      </c>
      <c r="C51" s="21">
        <v>2.9</v>
      </c>
      <c r="D51" s="21">
        <v>6.5</v>
      </c>
      <c r="E51" s="22">
        <v>0</v>
      </c>
      <c r="F51" s="22">
        <v>23.6</v>
      </c>
      <c r="G51" s="22">
        <v>-9.4</v>
      </c>
      <c r="H51" s="23">
        <v>76</v>
      </c>
      <c r="I51" s="21">
        <v>195.2</v>
      </c>
      <c r="J51" s="21">
        <v>61.4</v>
      </c>
      <c r="K51" s="23">
        <v>167</v>
      </c>
      <c r="L51" s="23">
        <v>59</v>
      </c>
      <c r="M51" s="21">
        <v>73.5</v>
      </c>
      <c r="N51" s="21">
        <v>2.2</v>
      </c>
      <c r="O51" s="21">
        <v>22.6</v>
      </c>
      <c r="P51" s="10" t="s">
        <v>29</v>
      </c>
      <c r="Q51" s="55" t="s">
        <v>28</v>
      </c>
      <c r="R51" s="21">
        <v>14.9</v>
      </c>
      <c r="S51" s="21">
        <v>20.6</v>
      </c>
      <c r="T51" s="21">
        <v>14.8</v>
      </c>
      <c r="U51" s="21">
        <v>6.9</v>
      </c>
      <c r="V51" s="21">
        <v>19.5</v>
      </c>
      <c r="W51" s="21">
        <v>6.7</v>
      </c>
      <c r="X51" s="21">
        <v>1</v>
      </c>
      <c r="Y51" s="21">
        <v>0.8</v>
      </c>
      <c r="Z51" s="21">
        <v>0.3</v>
      </c>
      <c r="AA51" s="21">
        <v>18.6</v>
      </c>
      <c r="AB51" s="21">
        <v>5.2</v>
      </c>
      <c r="AC51" s="21">
        <v>3.1</v>
      </c>
      <c r="AD51" s="21">
        <v>17.2</v>
      </c>
    </row>
    <row r="52" spans="1:30" ht="21" customHeight="1">
      <c r="A52" s="20" t="s">
        <v>79</v>
      </c>
      <c r="B52" s="21">
        <v>1017.8</v>
      </c>
      <c r="C52" s="21">
        <v>6</v>
      </c>
      <c r="D52" s="21">
        <v>10.5</v>
      </c>
      <c r="E52" s="22">
        <v>2</v>
      </c>
      <c r="F52" s="22">
        <v>27.1</v>
      </c>
      <c r="G52" s="22">
        <v>-8.3</v>
      </c>
      <c r="H52" s="23">
        <v>70</v>
      </c>
      <c r="I52" s="21">
        <v>156.5</v>
      </c>
      <c r="J52" s="21">
        <v>69.4</v>
      </c>
      <c r="K52" s="23">
        <v>115</v>
      </c>
      <c r="L52" s="23">
        <v>37</v>
      </c>
      <c r="M52" s="21">
        <v>133.7</v>
      </c>
      <c r="N52" s="21">
        <v>2.1</v>
      </c>
      <c r="O52" s="21">
        <v>25.6</v>
      </c>
      <c r="P52" s="10" t="s">
        <v>29</v>
      </c>
      <c r="Q52" s="21">
        <v>0</v>
      </c>
      <c r="R52" s="21">
        <v>6.9</v>
      </c>
      <c r="S52" s="21">
        <v>9.2</v>
      </c>
      <c r="T52" s="21">
        <v>4.6</v>
      </c>
      <c r="U52" s="21">
        <v>1</v>
      </c>
      <c r="V52" s="21">
        <v>16.7</v>
      </c>
      <c r="W52" s="21">
        <v>5.3</v>
      </c>
      <c r="X52" s="21">
        <v>0.7</v>
      </c>
      <c r="Y52" s="21">
        <v>0.8</v>
      </c>
      <c r="Z52" s="21">
        <v>1.3</v>
      </c>
      <c r="AA52" s="21">
        <v>14.6</v>
      </c>
      <c r="AB52" s="21">
        <v>4</v>
      </c>
      <c r="AC52" s="21">
        <v>1.2</v>
      </c>
      <c r="AD52" s="21">
        <v>9.4</v>
      </c>
    </row>
    <row r="53" spans="1:30" ht="21" customHeight="1">
      <c r="A53" s="20" t="s">
        <v>80</v>
      </c>
      <c r="B53" s="21">
        <v>1016.3</v>
      </c>
      <c r="C53" s="21">
        <v>12.1</v>
      </c>
      <c r="D53" s="21">
        <v>17.4</v>
      </c>
      <c r="E53" s="22">
        <v>7.3</v>
      </c>
      <c r="F53" s="22">
        <v>31.6</v>
      </c>
      <c r="G53" s="22">
        <v>-1.6</v>
      </c>
      <c r="H53" s="23">
        <v>68</v>
      </c>
      <c r="I53" s="21">
        <v>147.8</v>
      </c>
      <c r="J53" s="21">
        <v>71.8</v>
      </c>
      <c r="K53" s="23">
        <v>12</v>
      </c>
      <c r="L53" s="23">
        <v>7</v>
      </c>
      <c r="M53" s="21">
        <v>169.6</v>
      </c>
      <c r="N53" s="21">
        <v>2.2</v>
      </c>
      <c r="O53" s="21">
        <v>26.7</v>
      </c>
      <c r="P53" s="10" t="s">
        <v>27</v>
      </c>
      <c r="Q53" s="21">
        <v>1.7</v>
      </c>
      <c r="R53" s="21">
        <v>0.2</v>
      </c>
      <c r="S53" s="21">
        <v>0.1</v>
      </c>
      <c r="T53" s="55" t="s">
        <v>28</v>
      </c>
      <c r="U53" s="55" t="s">
        <v>28</v>
      </c>
      <c r="V53" s="21">
        <v>12</v>
      </c>
      <c r="W53" s="21">
        <v>5.4</v>
      </c>
      <c r="X53" s="21">
        <v>1.1</v>
      </c>
      <c r="Y53" s="21">
        <v>0.8</v>
      </c>
      <c r="Z53" s="21">
        <v>2.7</v>
      </c>
      <c r="AA53" s="21">
        <v>11.5</v>
      </c>
      <c r="AB53" s="21">
        <v>4.5</v>
      </c>
      <c r="AC53" s="21">
        <v>0.7</v>
      </c>
      <c r="AD53" s="21">
        <v>0.5</v>
      </c>
    </row>
    <row r="54" spans="1:30" ht="21" customHeight="1">
      <c r="A54" s="20"/>
      <c r="B54" s="10"/>
      <c r="C54" s="10"/>
      <c r="D54" s="10"/>
      <c r="E54" s="32"/>
      <c r="F54" s="32"/>
      <c r="G54" s="32"/>
      <c r="H54" s="33"/>
      <c r="I54" s="10"/>
      <c r="J54" s="10"/>
      <c r="K54" s="33"/>
      <c r="L54" s="33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1:30" ht="21" customHeight="1">
      <c r="A55" s="20" t="s">
        <v>81</v>
      </c>
      <c r="B55" s="21">
        <v>1012.4</v>
      </c>
      <c r="C55" s="21">
        <v>17</v>
      </c>
      <c r="D55" s="21">
        <v>22.2</v>
      </c>
      <c r="E55" s="22">
        <v>12.2</v>
      </c>
      <c r="F55" s="22">
        <v>33.7</v>
      </c>
      <c r="G55" s="22">
        <v>1.5</v>
      </c>
      <c r="H55" s="23">
        <v>69</v>
      </c>
      <c r="I55" s="21">
        <v>150</v>
      </c>
      <c r="J55" s="21">
        <v>87.7</v>
      </c>
      <c r="K55" s="24" t="s">
        <v>28</v>
      </c>
      <c r="L55" s="24" t="s">
        <v>100</v>
      </c>
      <c r="M55" s="21">
        <v>203.4</v>
      </c>
      <c r="N55" s="21">
        <v>2.1</v>
      </c>
      <c r="O55" s="21">
        <v>23.8</v>
      </c>
      <c r="P55" s="10" t="s">
        <v>29</v>
      </c>
      <c r="Q55" s="21">
        <v>8.9</v>
      </c>
      <c r="R55" s="55" t="s">
        <v>28</v>
      </c>
      <c r="S55" s="55" t="s">
        <v>28</v>
      </c>
      <c r="T55" s="55" t="s">
        <v>28</v>
      </c>
      <c r="U55" s="55" t="s">
        <v>28</v>
      </c>
      <c r="V55" s="21">
        <v>10.5</v>
      </c>
      <c r="W55" s="21">
        <v>5.1</v>
      </c>
      <c r="X55" s="21">
        <v>1.4</v>
      </c>
      <c r="Y55" s="21">
        <v>0.3</v>
      </c>
      <c r="Z55" s="21">
        <v>3.2</v>
      </c>
      <c r="AA55" s="21">
        <v>11.4</v>
      </c>
      <c r="AB55" s="21">
        <v>4.4</v>
      </c>
      <c r="AC55" s="21">
        <v>0.9</v>
      </c>
      <c r="AD55" s="55" t="s">
        <v>28</v>
      </c>
    </row>
    <row r="56" spans="1:30" ht="21" customHeight="1">
      <c r="A56" s="20" t="s">
        <v>74</v>
      </c>
      <c r="B56" s="21">
        <v>1009.2</v>
      </c>
      <c r="C56" s="21">
        <v>20.8</v>
      </c>
      <c r="D56" s="21">
        <v>25.2</v>
      </c>
      <c r="E56" s="22">
        <v>17</v>
      </c>
      <c r="F56" s="22">
        <v>36.1</v>
      </c>
      <c r="G56" s="22">
        <v>6.8</v>
      </c>
      <c r="H56" s="23">
        <v>77</v>
      </c>
      <c r="I56" s="21">
        <v>207</v>
      </c>
      <c r="J56" s="21">
        <v>146.8</v>
      </c>
      <c r="K56" s="24" t="s">
        <v>28</v>
      </c>
      <c r="L56" s="24" t="s">
        <v>28</v>
      </c>
      <c r="M56" s="21">
        <v>153.9</v>
      </c>
      <c r="N56" s="21">
        <v>1.8</v>
      </c>
      <c r="O56" s="21">
        <v>20.1</v>
      </c>
      <c r="P56" s="10" t="s">
        <v>29</v>
      </c>
      <c r="Q56" s="21">
        <v>16.4</v>
      </c>
      <c r="R56" s="55" t="s">
        <v>28</v>
      </c>
      <c r="S56" s="55" t="s">
        <v>28</v>
      </c>
      <c r="T56" s="55" t="s">
        <v>28</v>
      </c>
      <c r="U56" s="55" t="s">
        <v>28</v>
      </c>
      <c r="V56" s="21">
        <v>11.5</v>
      </c>
      <c r="W56" s="21">
        <v>6.1</v>
      </c>
      <c r="X56" s="21">
        <v>2.2</v>
      </c>
      <c r="Y56" s="21">
        <v>0.1</v>
      </c>
      <c r="Z56" s="21">
        <v>1.3</v>
      </c>
      <c r="AA56" s="21">
        <v>16.2</v>
      </c>
      <c r="AB56" s="21">
        <v>5.7</v>
      </c>
      <c r="AC56" s="21">
        <v>2</v>
      </c>
      <c r="AD56" s="55" t="s">
        <v>28</v>
      </c>
    </row>
    <row r="57" spans="1:30" ht="21" customHeight="1">
      <c r="A57" s="20" t="s">
        <v>75</v>
      </c>
      <c r="B57" s="21">
        <v>1008.5</v>
      </c>
      <c r="C57" s="21">
        <v>25.2</v>
      </c>
      <c r="D57" s="21">
        <v>29.4</v>
      </c>
      <c r="E57" s="22">
        <v>21.6</v>
      </c>
      <c r="F57" s="22">
        <v>36.9</v>
      </c>
      <c r="G57" s="22">
        <v>11</v>
      </c>
      <c r="H57" s="23">
        <v>78</v>
      </c>
      <c r="I57" s="21">
        <v>250.7</v>
      </c>
      <c r="J57" s="35">
        <v>234.4</v>
      </c>
      <c r="K57" s="24" t="s">
        <v>28</v>
      </c>
      <c r="L57" s="24" t="s">
        <v>28</v>
      </c>
      <c r="M57" s="21">
        <v>166.7</v>
      </c>
      <c r="N57" s="21">
        <v>1.7</v>
      </c>
      <c r="O57" s="21">
        <v>23.2</v>
      </c>
      <c r="P57" s="10" t="s">
        <v>27</v>
      </c>
      <c r="Q57" s="21">
        <v>27.5</v>
      </c>
      <c r="R57" s="55" t="s">
        <v>28</v>
      </c>
      <c r="S57" s="55" t="s">
        <v>28</v>
      </c>
      <c r="T57" s="55" t="s">
        <v>28</v>
      </c>
      <c r="U57" s="55" t="s">
        <v>28</v>
      </c>
      <c r="V57" s="21">
        <v>11.9</v>
      </c>
      <c r="W57" s="21">
        <v>6.5</v>
      </c>
      <c r="X57" s="21">
        <v>2.8</v>
      </c>
      <c r="Y57" s="21">
        <v>0.1</v>
      </c>
      <c r="Z57" s="21">
        <v>1.4</v>
      </c>
      <c r="AA57" s="21">
        <v>14.9</v>
      </c>
      <c r="AB57" s="21">
        <v>3.9</v>
      </c>
      <c r="AC57" s="21">
        <v>2.7</v>
      </c>
      <c r="AD57" s="55" t="s">
        <v>28</v>
      </c>
    </row>
    <row r="58" spans="1:30" ht="21" customHeight="1">
      <c r="A58" s="20" t="s">
        <v>76</v>
      </c>
      <c r="B58" s="21">
        <v>1009</v>
      </c>
      <c r="C58" s="21">
        <v>26.6</v>
      </c>
      <c r="D58" s="21">
        <v>31.2</v>
      </c>
      <c r="E58" s="22">
        <v>22.7</v>
      </c>
      <c r="F58" s="22">
        <v>38</v>
      </c>
      <c r="G58" s="22">
        <v>14.5</v>
      </c>
      <c r="H58" s="23">
        <v>75</v>
      </c>
      <c r="I58" s="21">
        <v>171.1</v>
      </c>
      <c r="J58" s="21">
        <v>167</v>
      </c>
      <c r="K58" s="24" t="s">
        <v>28</v>
      </c>
      <c r="L58" s="24" t="s">
        <v>28</v>
      </c>
      <c r="M58" s="21">
        <v>203.6</v>
      </c>
      <c r="N58" s="21">
        <v>1.7</v>
      </c>
      <c r="O58" s="21">
        <v>22</v>
      </c>
      <c r="P58" s="10" t="s">
        <v>27</v>
      </c>
      <c r="Q58" s="21">
        <v>30.6</v>
      </c>
      <c r="R58" s="55" t="s">
        <v>28</v>
      </c>
      <c r="S58" s="55" t="s">
        <v>28</v>
      </c>
      <c r="T58" s="55" t="s">
        <v>28</v>
      </c>
      <c r="U58" s="55" t="s">
        <v>28</v>
      </c>
      <c r="V58" s="21">
        <v>8.9</v>
      </c>
      <c r="W58" s="21">
        <v>4.6</v>
      </c>
      <c r="X58" s="21">
        <v>1.8</v>
      </c>
      <c r="Y58" s="21">
        <v>0.1</v>
      </c>
      <c r="Z58" s="21">
        <v>2.1</v>
      </c>
      <c r="AA58" s="21">
        <v>8.9</v>
      </c>
      <c r="AB58" s="21">
        <v>1.7</v>
      </c>
      <c r="AC58" s="21">
        <v>3.2</v>
      </c>
      <c r="AD58" s="55" t="s">
        <v>28</v>
      </c>
    </row>
    <row r="59" spans="1:30" ht="21" customHeight="1">
      <c r="A59" s="20"/>
      <c r="B59" s="10"/>
      <c r="C59" s="10"/>
      <c r="D59" s="10"/>
      <c r="E59" s="32"/>
      <c r="F59" s="32"/>
      <c r="G59" s="32"/>
      <c r="H59" s="33"/>
      <c r="I59" s="10"/>
      <c r="J59" s="10"/>
      <c r="K59" s="33"/>
      <c r="L59" s="33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</row>
    <row r="60" spans="1:30" ht="21" customHeight="1">
      <c r="A60" s="20" t="s">
        <v>77</v>
      </c>
      <c r="B60" s="21">
        <v>1012.8</v>
      </c>
      <c r="C60" s="21">
        <v>22.1</v>
      </c>
      <c r="D60" s="21">
        <v>26.7</v>
      </c>
      <c r="E60" s="22">
        <v>18.5</v>
      </c>
      <c r="F60" s="36">
        <v>38.5</v>
      </c>
      <c r="G60" s="22">
        <v>7.6</v>
      </c>
      <c r="H60" s="23">
        <v>77</v>
      </c>
      <c r="I60" s="21">
        <v>247.5</v>
      </c>
      <c r="J60" s="21">
        <v>158.5</v>
      </c>
      <c r="K60" s="24" t="s">
        <v>28</v>
      </c>
      <c r="L60" s="24" t="s">
        <v>28</v>
      </c>
      <c r="M60" s="21">
        <v>138.1</v>
      </c>
      <c r="N60" s="21">
        <v>1.8</v>
      </c>
      <c r="O60" s="35">
        <v>32.8</v>
      </c>
      <c r="P60" s="30" t="s">
        <v>30</v>
      </c>
      <c r="Q60" s="21">
        <v>20.2</v>
      </c>
      <c r="R60" s="55" t="s">
        <v>28</v>
      </c>
      <c r="S60" s="55" t="s">
        <v>28</v>
      </c>
      <c r="T60" s="55" t="s">
        <v>28</v>
      </c>
      <c r="U60" s="55" t="s">
        <v>28</v>
      </c>
      <c r="V60" s="21">
        <v>13.2</v>
      </c>
      <c r="W60" s="21">
        <v>6.9</v>
      </c>
      <c r="X60" s="21">
        <v>2.2</v>
      </c>
      <c r="Y60" s="21">
        <v>0.1</v>
      </c>
      <c r="Z60" s="21">
        <v>1.2</v>
      </c>
      <c r="AA60" s="21">
        <v>13.7</v>
      </c>
      <c r="AB60" s="21">
        <v>5</v>
      </c>
      <c r="AC60" s="21">
        <v>2.2</v>
      </c>
      <c r="AD60" s="55" t="s">
        <v>28</v>
      </c>
    </row>
    <row r="61" spans="1:30" ht="21" customHeight="1">
      <c r="A61" s="20" t="s">
        <v>82</v>
      </c>
      <c r="B61" s="21">
        <v>1017.6</v>
      </c>
      <c r="C61" s="21">
        <v>16.1</v>
      </c>
      <c r="D61" s="21">
        <v>20.9</v>
      </c>
      <c r="E61" s="22">
        <v>12.2</v>
      </c>
      <c r="F61" s="22">
        <v>33.1</v>
      </c>
      <c r="G61" s="22">
        <v>2.2</v>
      </c>
      <c r="H61" s="23">
        <v>74</v>
      </c>
      <c r="I61" s="21">
        <v>202.8</v>
      </c>
      <c r="J61" s="21">
        <v>144.5</v>
      </c>
      <c r="K61" s="24" t="s">
        <v>28</v>
      </c>
      <c r="L61" s="24" t="s">
        <v>100</v>
      </c>
      <c r="M61" s="21">
        <v>141.9</v>
      </c>
      <c r="N61" s="21">
        <v>1.8</v>
      </c>
      <c r="O61" s="21">
        <v>20.2</v>
      </c>
      <c r="P61" s="10" t="s">
        <v>27</v>
      </c>
      <c r="Q61" s="21">
        <v>2.5</v>
      </c>
      <c r="R61" s="55" t="s">
        <v>28</v>
      </c>
      <c r="S61" s="55" t="s">
        <v>28</v>
      </c>
      <c r="T61" s="55" t="s">
        <v>28</v>
      </c>
      <c r="U61" s="55" t="s">
        <v>28</v>
      </c>
      <c r="V61" s="21">
        <v>13.1</v>
      </c>
      <c r="W61" s="21">
        <v>6.4</v>
      </c>
      <c r="X61" s="21">
        <v>2</v>
      </c>
      <c r="Y61" s="21">
        <v>0.4</v>
      </c>
      <c r="Z61" s="21">
        <v>2.7</v>
      </c>
      <c r="AA61" s="21">
        <v>10.9</v>
      </c>
      <c r="AB61" s="21">
        <v>4.2</v>
      </c>
      <c r="AC61" s="21">
        <v>2.1</v>
      </c>
      <c r="AD61" s="55" t="s">
        <v>28</v>
      </c>
    </row>
    <row r="62" spans="1:30" ht="21" customHeight="1">
      <c r="A62" s="20" t="s">
        <v>83</v>
      </c>
      <c r="B62" s="21">
        <v>1019.9</v>
      </c>
      <c r="C62" s="21">
        <v>10.8</v>
      </c>
      <c r="D62" s="21">
        <v>15.3</v>
      </c>
      <c r="E62" s="22">
        <v>7</v>
      </c>
      <c r="F62" s="22">
        <v>28.4</v>
      </c>
      <c r="G62" s="22">
        <v>-0.7</v>
      </c>
      <c r="H62" s="23">
        <v>74</v>
      </c>
      <c r="I62" s="21">
        <v>265.3</v>
      </c>
      <c r="J62" s="21">
        <v>104.5</v>
      </c>
      <c r="K62" s="23">
        <v>11</v>
      </c>
      <c r="L62" s="23">
        <v>9</v>
      </c>
      <c r="M62" s="21">
        <v>98.8</v>
      </c>
      <c r="N62" s="21">
        <v>2.1</v>
      </c>
      <c r="O62" s="21">
        <v>21.4</v>
      </c>
      <c r="P62" s="10" t="s">
        <v>34</v>
      </c>
      <c r="Q62" s="21">
        <v>0.2</v>
      </c>
      <c r="R62" s="21">
        <v>0.1</v>
      </c>
      <c r="S62" s="21">
        <v>0.9</v>
      </c>
      <c r="T62" s="21">
        <v>0.1</v>
      </c>
      <c r="U62" s="55" t="s">
        <v>28</v>
      </c>
      <c r="V62" s="21">
        <v>17</v>
      </c>
      <c r="W62" s="21">
        <v>9.3</v>
      </c>
      <c r="X62" s="21">
        <v>2.5</v>
      </c>
      <c r="Y62" s="21">
        <v>0.8</v>
      </c>
      <c r="Z62" s="21">
        <v>1.8</v>
      </c>
      <c r="AA62" s="21">
        <v>13.2</v>
      </c>
      <c r="AB62" s="21">
        <v>5</v>
      </c>
      <c r="AC62" s="21">
        <v>4.5</v>
      </c>
      <c r="AD62" s="21">
        <v>1.2</v>
      </c>
    </row>
    <row r="63" spans="1:30" ht="21" customHeight="1">
      <c r="A63" s="37" t="s">
        <v>84</v>
      </c>
      <c r="B63" s="38">
        <v>1019.4</v>
      </c>
      <c r="C63" s="38">
        <v>6</v>
      </c>
      <c r="D63" s="38">
        <v>9.8</v>
      </c>
      <c r="E63" s="39">
        <v>2.8</v>
      </c>
      <c r="F63" s="39">
        <v>23.6</v>
      </c>
      <c r="G63" s="39">
        <v>-6.4</v>
      </c>
      <c r="H63" s="40">
        <v>76</v>
      </c>
      <c r="I63" s="38">
        <v>305.4</v>
      </c>
      <c r="J63" s="38">
        <v>85.1</v>
      </c>
      <c r="K63" s="40">
        <v>143</v>
      </c>
      <c r="L63" s="40">
        <v>45</v>
      </c>
      <c r="M63" s="38">
        <v>66.4</v>
      </c>
      <c r="N63" s="38">
        <v>2.3</v>
      </c>
      <c r="O63" s="38">
        <v>27</v>
      </c>
      <c r="P63" s="54" t="s">
        <v>33</v>
      </c>
      <c r="Q63" s="53" t="s">
        <v>28</v>
      </c>
      <c r="R63" s="38">
        <v>3.4</v>
      </c>
      <c r="S63" s="38">
        <v>8.9</v>
      </c>
      <c r="T63" s="38">
        <v>3.2</v>
      </c>
      <c r="U63" s="38">
        <v>0.4</v>
      </c>
      <c r="V63" s="38">
        <v>22.4</v>
      </c>
      <c r="W63" s="38">
        <v>12</v>
      </c>
      <c r="X63" s="38">
        <v>2.3</v>
      </c>
      <c r="Y63" s="38">
        <v>0.9</v>
      </c>
      <c r="Z63" s="38">
        <v>0.8</v>
      </c>
      <c r="AA63" s="38">
        <v>17.6</v>
      </c>
      <c r="AB63" s="38">
        <v>6.6</v>
      </c>
      <c r="AC63" s="38">
        <v>6.4</v>
      </c>
      <c r="AD63" s="38">
        <v>9.7</v>
      </c>
    </row>
    <row r="64" spans="1:30" ht="21" customHeight="1">
      <c r="A64" s="2" t="s">
        <v>99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</row>
    <row r="65" ht="21" customHeight="1">
      <c r="A65" s="2" t="s">
        <v>98</v>
      </c>
    </row>
    <row r="66" ht="21" customHeight="1">
      <c r="A66" s="2" t="s">
        <v>97</v>
      </c>
    </row>
    <row r="67" ht="21" customHeight="1">
      <c r="A67" s="2" t="s">
        <v>96</v>
      </c>
    </row>
    <row r="68" ht="21" customHeight="1">
      <c r="A68" s="2" t="s">
        <v>95</v>
      </c>
    </row>
    <row r="69" ht="21" customHeight="1">
      <c r="A69" s="2" t="s">
        <v>36</v>
      </c>
    </row>
  </sheetData>
  <sheetProtection/>
  <mergeCells count="42">
    <mergeCell ref="A3:AE3"/>
    <mergeCell ref="Y5:AC5"/>
    <mergeCell ref="X6:Y6"/>
    <mergeCell ref="X7:AD7"/>
    <mergeCell ref="W10:W11"/>
    <mergeCell ref="V10:V11"/>
    <mergeCell ref="U10:U11"/>
    <mergeCell ref="T10:T11"/>
    <mergeCell ref="AD9:AD11"/>
    <mergeCell ref="AC9:AC11"/>
    <mergeCell ref="AB9:AB11"/>
    <mergeCell ref="AA9:AA11"/>
    <mergeCell ref="AD1:AE1"/>
    <mergeCell ref="C10:C11"/>
    <mergeCell ref="D10:D11"/>
    <mergeCell ref="E10:E11"/>
    <mergeCell ref="F10:F11"/>
    <mergeCell ref="F9:G9"/>
    <mergeCell ref="G10:G11"/>
    <mergeCell ref="S10:S11"/>
    <mergeCell ref="Z9:Z11"/>
    <mergeCell ref="X10:X11"/>
    <mergeCell ref="A41:AD41"/>
    <mergeCell ref="U46:U47"/>
    <mergeCell ref="V46:V47"/>
    <mergeCell ref="F45:G45"/>
    <mergeCell ref="G46:G47"/>
    <mergeCell ref="AB45:AB47"/>
    <mergeCell ref="AA45:AA47"/>
    <mergeCell ref="C46:C47"/>
    <mergeCell ref="A40:AD40"/>
    <mergeCell ref="A42:AD42"/>
    <mergeCell ref="W46:W47"/>
    <mergeCell ref="X46:X47"/>
    <mergeCell ref="S46:S47"/>
    <mergeCell ref="T46:T47"/>
    <mergeCell ref="AD45:AD47"/>
    <mergeCell ref="AC45:AC47"/>
    <mergeCell ref="D46:D47"/>
    <mergeCell ref="E46:E47"/>
    <mergeCell ref="F46:F47"/>
    <mergeCell ref="Z45:Z47"/>
  </mergeCells>
  <printOptions horizontalCentered="1"/>
  <pageMargins left="0.5118110236220472" right="0.5118110236220472" top="0.5118110236220472" bottom="0.31496062992125984" header="0" footer="0"/>
  <pageSetup fitToHeight="1" fitToWidth="1" horizontalDpi="300" verticalDpi="300" orientation="landscape" paperSize="8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tabSelected="1" zoomScalePageLayoutView="0" workbookViewId="0" topLeftCell="A1">
      <selection activeCell="A1" sqref="A1"/>
    </sheetView>
  </sheetViews>
  <sheetFormatPr defaultColWidth="10.59765625" defaultRowHeight="22.5" customHeight="1"/>
  <sheetData>
    <row r="1" spans="1:31" ht="22.5" customHeight="1">
      <c r="A1" s="137" t="s">
        <v>173</v>
      </c>
      <c r="B1" s="13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29" t="s">
        <v>172</v>
      </c>
      <c r="AE1" s="129"/>
    </row>
    <row r="2" spans="1:31" ht="22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22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96" t="s">
        <v>171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31" t="s">
        <v>170</v>
      </c>
      <c r="Z3" s="131"/>
      <c r="AA3" s="131"/>
      <c r="AB3" s="131"/>
      <c r="AC3" s="131"/>
      <c r="AD3" s="16"/>
      <c r="AE3" s="16"/>
    </row>
    <row r="4" spans="1:31" ht="22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9" t="s">
        <v>169</v>
      </c>
      <c r="N4" s="1"/>
      <c r="O4" s="1"/>
      <c r="P4" s="1"/>
      <c r="Q4" s="1"/>
      <c r="R4" s="1"/>
      <c r="S4" s="1"/>
      <c r="T4" s="1"/>
      <c r="U4" s="1"/>
      <c r="V4" s="1"/>
      <c r="W4" s="1"/>
      <c r="X4" s="132" t="s">
        <v>168</v>
      </c>
      <c r="Y4" s="132"/>
      <c r="Z4" s="1"/>
      <c r="AA4" s="1"/>
      <c r="AB4" s="1"/>
      <c r="AC4" s="1"/>
      <c r="AD4" s="1"/>
      <c r="AE4" s="1"/>
    </row>
    <row r="5" spans="1:31" ht="22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 t="s">
        <v>167</v>
      </c>
      <c r="N5" s="1"/>
      <c r="O5" s="1"/>
      <c r="P5" s="1"/>
      <c r="Q5" s="1"/>
      <c r="R5" s="1"/>
      <c r="S5" s="1"/>
      <c r="T5" s="1"/>
      <c r="U5" s="1"/>
      <c r="V5" s="1"/>
      <c r="W5" s="1"/>
      <c r="X5" s="133" t="s">
        <v>166</v>
      </c>
      <c r="Y5" s="133"/>
      <c r="Z5" s="133"/>
      <c r="AA5" s="133"/>
      <c r="AB5" s="133"/>
      <c r="AC5" s="133"/>
      <c r="AD5" s="133"/>
      <c r="AE5" s="1"/>
    </row>
    <row r="6" spans="1:31" ht="22.5" customHeight="1">
      <c r="A6" s="3"/>
      <c r="B6" s="3" t="s">
        <v>165</v>
      </c>
      <c r="C6" s="4" t="s">
        <v>164</v>
      </c>
      <c r="D6" s="4"/>
      <c r="E6" s="4"/>
      <c r="F6" s="4"/>
      <c r="G6" s="5"/>
      <c r="H6" s="3" t="s">
        <v>163</v>
      </c>
      <c r="I6" s="4" t="s">
        <v>162</v>
      </c>
      <c r="J6" s="5"/>
      <c r="K6" s="4" t="s">
        <v>1</v>
      </c>
      <c r="L6" s="5"/>
      <c r="M6" s="3" t="s">
        <v>161</v>
      </c>
      <c r="N6" s="4" t="s">
        <v>2</v>
      </c>
      <c r="O6" s="4"/>
      <c r="P6" s="5"/>
      <c r="Q6" s="4" t="s">
        <v>160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5"/>
      <c r="AE6" s="138" t="s">
        <v>159</v>
      </c>
    </row>
    <row r="7" spans="1:31" ht="22.5" customHeight="1">
      <c r="A7" s="7" t="s">
        <v>3</v>
      </c>
      <c r="B7" s="7" t="s">
        <v>4</v>
      </c>
      <c r="C7" s="8" t="s">
        <v>158</v>
      </c>
      <c r="D7" s="8"/>
      <c r="E7" s="9"/>
      <c r="F7" s="127" t="s">
        <v>157</v>
      </c>
      <c r="G7" s="128"/>
      <c r="H7" s="7" t="s">
        <v>151</v>
      </c>
      <c r="I7" s="7" t="s">
        <v>156</v>
      </c>
      <c r="J7" s="7" t="s">
        <v>155</v>
      </c>
      <c r="K7" s="7" t="s">
        <v>154</v>
      </c>
      <c r="L7" s="7" t="s">
        <v>153</v>
      </c>
      <c r="M7" s="7" t="s">
        <v>152</v>
      </c>
      <c r="N7" s="7" t="s">
        <v>151</v>
      </c>
      <c r="O7" s="7" t="s">
        <v>150</v>
      </c>
      <c r="P7" s="7" t="s">
        <v>149</v>
      </c>
      <c r="Q7" s="10" t="s">
        <v>5</v>
      </c>
      <c r="R7" s="11" t="s">
        <v>6</v>
      </c>
      <c r="S7" s="8" t="s">
        <v>148</v>
      </c>
      <c r="T7" s="8"/>
      <c r="U7" s="9"/>
      <c r="V7" s="8" t="s">
        <v>147</v>
      </c>
      <c r="W7" s="8"/>
      <c r="X7" s="9"/>
      <c r="Y7" s="10" t="s">
        <v>146</v>
      </c>
      <c r="Z7" s="122" t="s">
        <v>145</v>
      </c>
      <c r="AA7" s="122" t="s">
        <v>144</v>
      </c>
      <c r="AB7" s="117" t="s">
        <v>143</v>
      </c>
      <c r="AC7" s="117" t="s">
        <v>7</v>
      </c>
      <c r="AD7" s="117" t="s">
        <v>8</v>
      </c>
      <c r="AE7" s="115"/>
    </row>
    <row r="8" spans="1:31" ht="22.5" customHeight="1">
      <c r="A8" s="7" t="s">
        <v>142</v>
      </c>
      <c r="B8" s="7"/>
      <c r="C8" s="120" t="s">
        <v>13</v>
      </c>
      <c r="D8" s="120" t="s">
        <v>141</v>
      </c>
      <c r="E8" s="120" t="s">
        <v>140</v>
      </c>
      <c r="F8" s="120" t="s">
        <v>141</v>
      </c>
      <c r="G8" s="120" t="s">
        <v>140</v>
      </c>
      <c r="H8" s="7"/>
      <c r="I8" s="7"/>
      <c r="J8" s="7" t="s">
        <v>139</v>
      </c>
      <c r="K8" s="7" t="s">
        <v>138</v>
      </c>
      <c r="L8" s="7" t="s">
        <v>137</v>
      </c>
      <c r="M8" s="7" t="s">
        <v>9</v>
      </c>
      <c r="N8" s="7"/>
      <c r="O8" s="7" t="s">
        <v>136</v>
      </c>
      <c r="P8" s="7"/>
      <c r="Q8" s="10" t="s">
        <v>10</v>
      </c>
      <c r="R8" s="11" t="s">
        <v>11</v>
      </c>
      <c r="S8" s="120" t="s">
        <v>19</v>
      </c>
      <c r="T8" s="120" t="s">
        <v>20</v>
      </c>
      <c r="U8" s="120" t="s">
        <v>21</v>
      </c>
      <c r="V8" s="120" t="s">
        <v>22</v>
      </c>
      <c r="W8" s="120" t="s">
        <v>23</v>
      </c>
      <c r="X8" s="120" t="s">
        <v>24</v>
      </c>
      <c r="Y8" s="10" t="s">
        <v>12</v>
      </c>
      <c r="Z8" s="118"/>
      <c r="AA8" s="118"/>
      <c r="AB8" s="118"/>
      <c r="AC8" s="118"/>
      <c r="AD8" s="118"/>
      <c r="AE8" s="115"/>
    </row>
    <row r="9" spans="1:31" ht="22.5" customHeight="1">
      <c r="A9" s="12"/>
      <c r="B9" s="13" t="s">
        <v>135</v>
      </c>
      <c r="C9" s="121"/>
      <c r="D9" s="121"/>
      <c r="E9" s="121"/>
      <c r="F9" s="121"/>
      <c r="G9" s="121"/>
      <c r="H9" s="12" t="s">
        <v>14</v>
      </c>
      <c r="I9" s="12" t="s">
        <v>15</v>
      </c>
      <c r="J9" s="12" t="s">
        <v>15</v>
      </c>
      <c r="K9" s="12" t="s">
        <v>16</v>
      </c>
      <c r="L9" s="12" t="s">
        <v>16</v>
      </c>
      <c r="M9" s="12" t="s">
        <v>134</v>
      </c>
      <c r="N9" s="12" t="s">
        <v>17</v>
      </c>
      <c r="O9" s="12" t="s">
        <v>17</v>
      </c>
      <c r="P9" s="12" t="s">
        <v>133</v>
      </c>
      <c r="Q9" s="12" t="s">
        <v>18</v>
      </c>
      <c r="R9" s="12" t="s">
        <v>18</v>
      </c>
      <c r="S9" s="125"/>
      <c r="T9" s="125"/>
      <c r="U9" s="125"/>
      <c r="V9" s="125"/>
      <c r="W9" s="125"/>
      <c r="X9" s="125"/>
      <c r="Y9" s="12" t="s">
        <v>25</v>
      </c>
      <c r="Z9" s="119"/>
      <c r="AA9" s="119"/>
      <c r="AB9" s="119"/>
      <c r="AC9" s="119"/>
      <c r="AD9" s="119"/>
      <c r="AE9" s="116"/>
    </row>
    <row r="10" spans="1:31" ht="22.5" customHeight="1">
      <c r="A10" s="81" t="s">
        <v>132</v>
      </c>
      <c r="B10" s="78">
        <v>1014.7</v>
      </c>
      <c r="C10" s="78">
        <v>12.8</v>
      </c>
      <c r="D10" s="78">
        <v>16.7</v>
      </c>
      <c r="E10" s="80">
        <v>9.1</v>
      </c>
      <c r="F10" s="80">
        <v>35.1</v>
      </c>
      <c r="G10" s="80">
        <v>-2.1</v>
      </c>
      <c r="H10" s="76">
        <v>75</v>
      </c>
      <c r="I10" s="78">
        <v>2218.5</v>
      </c>
      <c r="J10" s="78">
        <v>79.5</v>
      </c>
      <c r="K10" s="76">
        <v>15</v>
      </c>
      <c r="L10" s="76">
        <v>19</v>
      </c>
      <c r="M10" s="78">
        <v>1278.2</v>
      </c>
      <c r="N10" s="78">
        <v>3.6</v>
      </c>
      <c r="O10" s="78">
        <v>23.8</v>
      </c>
      <c r="P10" s="52" t="s">
        <v>30</v>
      </c>
      <c r="Q10" s="76">
        <v>51</v>
      </c>
      <c r="R10" s="76">
        <v>31</v>
      </c>
      <c r="S10" s="76">
        <v>26</v>
      </c>
      <c r="T10" s="76">
        <v>2</v>
      </c>
      <c r="U10" s="75" t="s">
        <v>28</v>
      </c>
      <c r="V10" s="76">
        <v>187</v>
      </c>
      <c r="W10" s="76">
        <v>68</v>
      </c>
      <c r="X10" s="76">
        <v>22</v>
      </c>
      <c r="Y10" s="76">
        <v>51</v>
      </c>
      <c r="Z10" s="76">
        <v>12</v>
      </c>
      <c r="AA10" s="76">
        <v>202</v>
      </c>
      <c r="AB10" s="76">
        <v>71</v>
      </c>
      <c r="AC10" s="76">
        <v>34</v>
      </c>
      <c r="AD10" s="76">
        <v>55</v>
      </c>
      <c r="AE10" s="76">
        <v>35</v>
      </c>
    </row>
    <row r="11" spans="1:31" ht="22.5" customHeight="1">
      <c r="A11" s="81" t="s">
        <v>119</v>
      </c>
      <c r="B11" s="78">
        <v>1014.9</v>
      </c>
      <c r="C11" s="78">
        <v>14.1</v>
      </c>
      <c r="D11" s="78">
        <v>18.2</v>
      </c>
      <c r="E11" s="80">
        <v>10.1</v>
      </c>
      <c r="F11" s="80">
        <v>36.5</v>
      </c>
      <c r="G11" s="80">
        <v>-2.9</v>
      </c>
      <c r="H11" s="76">
        <v>76</v>
      </c>
      <c r="I11" s="78">
        <v>1575.5</v>
      </c>
      <c r="J11" s="78">
        <v>77</v>
      </c>
      <c r="K11" s="76">
        <v>39</v>
      </c>
      <c r="L11" s="76">
        <v>21</v>
      </c>
      <c r="M11" s="78">
        <v>1765</v>
      </c>
      <c r="N11" s="78">
        <v>3.7</v>
      </c>
      <c r="O11" s="78">
        <v>17.1</v>
      </c>
      <c r="P11" s="52" t="s">
        <v>31</v>
      </c>
      <c r="Q11" s="76">
        <v>99</v>
      </c>
      <c r="R11" s="76">
        <v>50</v>
      </c>
      <c r="S11" s="76">
        <v>41</v>
      </c>
      <c r="T11" s="76">
        <v>12</v>
      </c>
      <c r="U11" s="75" t="s">
        <v>28</v>
      </c>
      <c r="V11" s="76">
        <v>152</v>
      </c>
      <c r="W11" s="76">
        <v>49</v>
      </c>
      <c r="X11" s="76">
        <v>10</v>
      </c>
      <c r="Y11" s="76">
        <v>57</v>
      </c>
      <c r="Z11" s="76">
        <v>30</v>
      </c>
      <c r="AA11" s="76">
        <v>160</v>
      </c>
      <c r="AB11" s="76">
        <v>43</v>
      </c>
      <c r="AC11" s="76">
        <v>31</v>
      </c>
      <c r="AD11" s="76">
        <v>61</v>
      </c>
      <c r="AE11" s="76">
        <v>10</v>
      </c>
    </row>
    <row r="12" spans="1:31" ht="22.5" customHeight="1">
      <c r="A12" s="81" t="s">
        <v>118</v>
      </c>
      <c r="B12" s="78">
        <v>1014.3</v>
      </c>
      <c r="C12" s="78">
        <v>13.3</v>
      </c>
      <c r="D12" s="78">
        <v>17.2</v>
      </c>
      <c r="E12" s="80">
        <v>9.4</v>
      </c>
      <c r="F12" s="80">
        <v>35.2</v>
      </c>
      <c r="G12" s="80">
        <v>-4.2</v>
      </c>
      <c r="H12" s="76">
        <v>74</v>
      </c>
      <c r="I12" s="78">
        <v>2024.5</v>
      </c>
      <c r="J12" s="78">
        <v>104.5</v>
      </c>
      <c r="K12" s="76">
        <v>18</v>
      </c>
      <c r="L12" s="76">
        <v>9</v>
      </c>
      <c r="M12" s="79" t="s">
        <v>131</v>
      </c>
      <c r="N12" s="78">
        <v>3.7</v>
      </c>
      <c r="O12" s="78">
        <v>15.1</v>
      </c>
      <c r="P12" s="52" t="s">
        <v>125</v>
      </c>
      <c r="Q12" s="76">
        <v>73</v>
      </c>
      <c r="R12" s="76">
        <v>42</v>
      </c>
      <c r="S12" s="76">
        <v>46</v>
      </c>
      <c r="T12" s="76">
        <v>9</v>
      </c>
      <c r="U12" s="75" t="s">
        <v>28</v>
      </c>
      <c r="V12" s="76">
        <v>189</v>
      </c>
      <c r="W12" s="76">
        <v>63</v>
      </c>
      <c r="X12" s="76">
        <v>14</v>
      </c>
      <c r="Y12" s="76">
        <v>65</v>
      </c>
      <c r="Z12" s="76">
        <v>12</v>
      </c>
      <c r="AA12" s="76">
        <v>203</v>
      </c>
      <c r="AB12" s="76">
        <v>50</v>
      </c>
      <c r="AC12" s="76">
        <v>48</v>
      </c>
      <c r="AD12" s="76">
        <v>64</v>
      </c>
      <c r="AE12" s="76">
        <v>19</v>
      </c>
    </row>
    <row r="13" spans="1:31" ht="22.5" customHeight="1">
      <c r="A13" s="81" t="s">
        <v>117</v>
      </c>
      <c r="B13" s="65">
        <v>1015</v>
      </c>
      <c r="C13" s="65">
        <v>12.9</v>
      </c>
      <c r="D13" s="65">
        <v>17.1</v>
      </c>
      <c r="E13" s="84">
        <v>9.1</v>
      </c>
      <c r="F13" s="84">
        <v>36.5</v>
      </c>
      <c r="G13" s="84">
        <v>-5.2</v>
      </c>
      <c r="H13" s="87">
        <v>77</v>
      </c>
      <c r="I13" s="65">
        <v>2053</v>
      </c>
      <c r="J13" s="65">
        <v>64</v>
      </c>
      <c r="K13" s="87">
        <v>36</v>
      </c>
      <c r="L13" s="87">
        <v>20</v>
      </c>
      <c r="M13" s="65">
        <v>1630.6</v>
      </c>
      <c r="N13" s="65">
        <v>3.6</v>
      </c>
      <c r="O13" s="65">
        <v>16</v>
      </c>
      <c r="P13" s="52" t="s">
        <v>31</v>
      </c>
      <c r="Q13" s="87">
        <v>83</v>
      </c>
      <c r="R13" s="87">
        <v>54</v>
      </c>
      <c r="S13" s="77" t="s">
        <v>130</v>
      </c>
      <c r="T13" s="77" t="s">
        <v>129</v>
      </c>
      <c r="U13" s="75" t="s">
        <v>28</v>
      </c>
      <c r="V13" s="87">
        <v>167</v>
      </c>
      <c r="W13" s="87">
        <v>66</v>
      </c>
      <c r="X13" s="87">
        <v>23</v>
      </c>
      <c r="Y13" s="87">
        <v>45</v>
      </c>
      <c r="Z13" s="87">
        <v>16</v>
      </c>
      <c r="AA13" s="87">
        <v>193</v>
      </c>
      <c r="AB13" s="87">
        <v>62</v>
      </c>
      <c r="AC13" s="87">
        <v>31</v>
      </c>
      <c r="AD13" s="87">
        <v>71</v>
      </c>
      <c r="AE13" s="87">
        <v>6</v>
      </c>
    </row>
    <row r="14" spans="1:31" ht="22.5" customHeight="1">
      <c r="A14" s="95" t="s">
        <v>116</v>
      </c>
      <c r="B14" s="94">
        <f>AVERAGE(B16:B19,B21:B24,B26:B29)</f>
        <v>1014.7666666666669</v>
      </c>
      <c r="C14" s="92">
        <f>AVERAGE(C16:C19,C21:C24,C26:C29)</f>
        <v>13.674999999999999</v>
      </c>
      <c r="D14" s="92">
        <f>AVERAGE(D16:D19,D21:D24,D26:D29)</f>
        <v>17.883333333333336</v>
      </c>
      <c r="E14" s="92">
        <f>AVERAGE(E16:E19,E21:E24,E26:E29)</f>
        <v>9.658333333333333</v>
      </c>
      <c r="F14" s="92">
        <f>MAX(F16:F19,F21:F24,F26:F29)</f>
        <v>37</v>
      </c>
      <c r="G14" s="93">
        <f>MINA(G16:G19,G21:G24,G26:G29)</f>
        <v>-5.8</v>
      </c>
      <c r="H14" s="89">
        <f>AVERAGE(H16:H19,H21:H24,H26:H29)</f>
        <v>77.5</v>
      </c>
      <c r="I14" s="92">
        <f>SUM(I16:I29)</f>
        <v>2387</v>
      </c>
      <c r="J14" s="92">
        <f>MAX(J16:J19,J21:J24,J26:J29)</f>
        <v>183</v>
      </c>
      <c r="K14" s="89">
        <f>MAX(K16:K19,K21:K24,K26:K29)</f>
        <v>34</v>
      </c>
      <c r="L14" s="89">
        <f>MAX(L16:L19,L21:L24,L26:L29)</f>
        <v>24</v>
      </c>
      <c r="M14" s="92">
        <f>SUM(M16:M29)</f>
        <v>1622.3</v>
      </c>
      <c r="N14" s="92">
        <f>AVERAGE(N16:N19,N21:N24,N26:N29)</f>
        <v>3.775</v>
      </c>
      <c r="O14" s="92">
        <f>MAX(O16:O19,O21:O24,O26:O29)</f>
        <v>18.5</v>
      </c>
      <c r="P14" s="91" t="s">
        <v>128</v>
      </c>
      <c r="Q14" s="89">
        <f>SUM(Q16:Q29)</f>
        <v>83</v>
      </c>
      <c r="R14" s="89">
        <f>SUM(R16:R29)</f>
        <v>47</v>
      </c>
      <c r="S14" s="89">
        <f>SUM(S16:S29)</f>
        <v>36</v>
      </c>
      <c r="T14" s="89">
        <f>SUM(T16:T29)</f>
        <v>11</v>
      </c>
      <c r="U14" s="90" t="s">
        <v>127</v>
      </c>
      <c r="V14" s="89">
        <f aca="true" t="shared" si="0" ref="V14:AE14">SUM(V16:V29)</f>
        <v>172</v>
      </c>
      <c r="W14" s="89">
        <f t="shared" si="0"/>
        <v>73</v>
      </c>
      <c r="X14" s="89">
        <f t="shared" si="0"/>
        <v>16</v>
      </c>
      <c r="Y14" s="89">
        <f t="shared" si="0"/>
        <v>59</v>
      </c>
      <c r="Z14" s="89">
        <f t="shared" si="0"/>
        <v>13</v>
      </c>
      <c r="AA14" s="89">
        <f t="shared" si="0"/>
        <v>177</v>
      </c>
      <c r="AB14" s="89">
        <f t="shared" si="0"/>
        <v>49</v>
      </c>
      <c r="AC14" s="89">
        <f t="shared" si="0"/>
        <v>37.4</v>
      </c>
      <c r="AD14" s="89">
        <f t="shared" si="0"/>
        <v>55</v>
      </c>
      <c r="AE14" s="89">
        <f t="shared" si="0"/>
        <v>2</v>
      </c>
    </row>
    <row r="15" spans="1:31" ht="22.5" customHeight="1">
      <c r="A15" s="81"/>
      <c r="B15" s="63"/>
      <c r="C15" s="63"/>
      <c r="D15" s="63"/>
      <c r="E15" s="83"/>
      <c r="F15" s="83"/>
      <c r="G15" s="83"/>
      <c r="H15" s="82"/>
      <c r="I15" s="63"/>
      <c r="J15" s="63"/>
      <c r="K15" s="82"/>
      <c r="L15" s="82"/>
      <c r="M15" s="63"/>
      <c r="N15" s="63"/>
      <c r="O15" s="63"/>
      <c r="P15" s="63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</row>
    <row r="16" spans="1:31" ht="22.5" customHeight="1">
      <c r="A16" s="81" t="s">
        <v>126</v>
      </c>
      <c r="B16" s="78">
        <v>1015.4</v>
      </c>
      <c r="C16" s="78">
        <v>3.4</v>
      </c>
      <c r="D16" s="78">
        <v>6.6</v>
      </c>
      <c r="E16" s="80">
        <v>0.4</v>
      </c>
      <c r="F16" s="80">
        <v>17.1</v>
      </c>
      <c r="G16" s="85">
        <v>-5.8</v>
      </c>
      <c r="H16" s="76">
        <v>78</v>
      </c>
      <c r="I16" s="78">
        <v>230</v>
      </c>
      <c r="J16" s="65">
        <v>29.5</v>
      </c>
      <c r="K16" s="88">
        <v>34</v>
      </c>
      <c r="L16" s="88">
        <v>24</v>
      </c>
      <c r="M16" s="78">
        <v>49.1</v>
      </c>
      <c r="N16" s="78">
        <v>4.4</v>
      </c>
      <c r="O16" s="78">
        <v>17.1</v>
      </c>
      <c r="P16" s="52" t="s">
        <v>125</v>
      </c>
      <c r="Q16" s="75" t="s">
        <v>28</v>
      </c>
      <c r="R16" s="76">
        <v>12</v>
      </c>
      <c r="S16" s="76">
        <v>13</v>
      </c>
      <c r="T16" s="76">
        <v>3</v>
      </c>
      <c r="U16" s="75" t="s">
        <v>28</v>
      </c>
      <c r="V16" s="76">
        <v>26</v>
      </c>
      <c r="W16" s="76">
        <v>9</v>
      </c>
      <c r="X16" s="75" t="s">
        <v>28</v>
      </c>
      <c r="Y16" s="76">
        <v>8</v>
      </c>
      <c r="Z16" s="75" t="s">
        <v>28</v>
      </c>
      <c r="AA16" s="76">
        <v>24</v>
      </c>
      <c r="AB16" s="76">
        <v>7</v>
      </c>
      <c r="AC16" s="76">
        <v>6.2</v>
      </c>
      <c r="AD16" s="76">
        <v>25</v>
      </c>
      <c r="AE16" s="75" t="s">
        <v>28</v>
      </c>
    </row>
    <row r="17" spans="1:31" ht="22.5" customHeight="1">
      <c r="A17" s="81" t="s">
        <v>124</v>
      </c>
      <c r="B17" s="78">
        <v>1018.6</v>
      </c>
      <c r="C17" s="78">
        <v>3.1</v>
      </c>
      <c r="D17" s="78">
        <v>7</v>
      </c>
      <c r="E17" s="80">
        <v>-0.5</v>
      </c>
      <c r="F17" s="80">
        <v>17.4</v>
      </c>
      <c r="G17" s="84">
        <v>-4</v>
      </c>
      <c r="H17" s="76">
        <v>78</v>
      </c>
      <c r="I17" s="78">
        <v>103.5</v>
      </c>
      <c r="J17" s="78">
        <v>14</v>
      </c>
      <c r="K17" s="87">
        <v>28</v>
      </c>
      <c r="L17" s="76">
        <v>7</v>
      </c>
      <c r="M17" s="78">
        <v>91.1</v>
      </c>
      <c r="N17" s="78">
        <v>4</v>
      </c>
      <c r="O17" s="78">
        <v>15.9</v>
      </c>
      <c r="P17" s="52" t="s">
        <v>123</v>
      </c>
      <c r="Q17" s="75" t="s">
        <v>28</v>
      </c>
      <c r="R17" s="76">
        <v>19</v>
      </c>
      <c r="S17" s="76">
        <v>17</v>
      </c>
      <c r="T17" s="76">
        <v>8</v>
      </c>
      <c r="U17" s="75" t="s">
        <v>28</v>
      </c>
      <c r="V17" s="76">
        <v>17</v>
      </c>
      <c r="W17" s="76">
        <v>4</v>
      </c>
      <c r="X17" s="75" t="s">
        <v>28</v>
      </c>
      <c r="Y17" s="76">
        <v>6</v>
      </c>
      <c r="Z17" s="75">
        <v>1</v>
      </c>
      <c r="AA17" s="76">
        <v>18</v>
      </c>
      <c r="AB17" s="76">
        <v>1</v>
      </c>
      <c r="AC17" s="76">
        <v>2</v>
      </c>
      <c r="AD17" s="76">
        <v>19</v>
      </c>
      <c r="AE17" s="75" t="s">
        <v>28</v>
      </c>
    </row>
    <row r="18" spans="1:31" ht="22.5" customHeight="1">
      <c r="A18" s="81" t="s">
        <v>122</v>
      </c>
      <c r="B18" s="78">
        <v>1019.7</v>
      </c>
      <c r="C18" s="78">
        <v>6.3</v>
      </c>
      <c r="D18" s="78">
        <v>11.4</v>
      </c>
      <c r="E18" s="80">
        <v>1.1</v>
      </c>
      <c r="F18" s="80">
        <v>18.1</v>
      </c>
      <c r="G18" s="80">
        <v>-2.4</v>
      </c>
      <c r="H18" s="76">
        <v>73</v>
      </c>
      <c r="I18" s="78">
        <v>76</v>
      </c>
      <c r="J18" s="78">
        <v>20.5</v>
      </c>
      <c r="K18" s="75" t="s">
        <v>28</v>
      </c>
      <c r="L18" s="76">
        <v>0</v>
      </c>
      <c r="M18" s="78">
        <v>178.9</v>
      </c>
      <c r="N18" s="79">
        <v>4.1</v>
      </c>
      <c r="O18" s="78">
        <v>11.4</v>
      </c>
      <c r="P18" s="52" t="s">
        <v>30</v>
      </c>
      <c r="Q18" s="75" t="s">
        <v>28</v>
      </c>
      <c r="R18" s="76">
        <v>12</v>
      </c>
      <c r="S18" s="75" t="s">
        <v>28</v>
      </c>
      <c r="T18" s="75" t="s">
        <v>28</v>
      </c>
      <c r="U18" s="75" t="s">
        <v>28</v>
      </c>
      <c r="V18" s="76">
        <v>13</v>
      </c>
      <c r="W18" s="76">
        <v>2</v>
      </c>
      <c r="X18" s="75" t="s">
        <v>28</v>
      </c>
      <c r="Y18" s="76">
        <v>6</v>
      </c>
      <c r="Z18" s="76">
        <v>2</v>
      </c>
      <c r="AA18" s="76">
        <v>10</v>
      </c>
      <c r="AB18" s="76">
        <v>2</v>
      </c>
      <c r="AC18" s="75" t="s">
        <v>28</v>
      </c>
      <c r="AD18" s="76">
        <v>5</v>
      </c>
      <c r="AE18" s="75">
        <v>1</v>
      </c>
    </row>
    <row r="19" spans="1:31" ht="22.5" customHeight="1">
      <c r="A19" s="81" t="s">
        <v>121</v>
      </c>
      <c r="B19" s="78">
        <v>1015.6</v>
      </c>
      <c r="C19" s="78">
        <v>11.1</v>
      </c>
      <c r="D19" s="78">
        <v>15.4</v>
      </c>
      <c r="E19" s="80">
        <v>6.3</v>
      </c>
      <c r="F19" s="80">
        <v>23</v>
      </c>
      <c r="G19" s="80">
        <v>0.2</v>
      </c>
      <c r="H19" s="76">
        <v>75</v>
      </c>
      <c r="I19" s="78">
        <v>139</v>
      </c>
      <c r="J19" s="78">
        <v>39</v>
      </c>
      <c r="K19" s="75" t="s">
        <v>28</v>
      </c>
      <c r="L19" s="75" t="s">
        <v>28</v>
      </c>
      <c r="M19" s="78">
        <v>175.1</v>
      </c>
      <c r="N19" s="78">
        <v>3.9</v>
      </c>
      <c r="O19" s="78">
        <v>13.6</v>
      </c>
      <c r="P19" s="52" t="s">
        <v>27</v>
      </c>
      <c r="Q19" s="75" t="s">
        <v>28</v>
      </c>
      <c r="R19" s="75" t="s">
        <v>28</v>
      </c>
      <c r="S19" s="75" t="s">
        <v>28</v>
      </c>
      <c r="T19" s="75" t="s">
        <v>28</v>
      </c>
      <c r="U19" s="75" t="s">
        <v>28</v>
      </c>
      <c r="V19" s="76">
        <v>10</v>
      </c>
      <c r="W19" s="76">
        <v>6</v>
      </c>
      <c r="X19" s="75">
        <v>1</v>
      </c>
      <c r="Y19" s="76">
        <v>6</v>
      </c>
      <c r="Z19" s="76">
        <v>3</v>
      </c>
      <c r="AA19" s="76">
        <v>12</v>
      </c>
      <c r="AB19" s="76">
        <v>8</v>
      </c>
      <c r="AC19" s="75" t="s">
        <v>28</v>
      </c>
      <c r="AD19" s="75" t="s">
        <v>28</v>
      </c>
      <c r="AE19" s="75" t="s">
        <v>28</v>
      </c>
    </row>
    <row r="20" spans="1:31" ht="22.5" customHeight="1">
      <c r="A20" s="81"/>
      <c r="B20" s="63"/>
      <c r="C20" s="63"/>
      <c r="D20" s="63"/>
      <c r="E20" s="83"/>
      <c r="F20" s="83"/>
      <c r="G20" s="83"/>
      <c r="H20" s="82"/>
      <c r="I20" s="63"/>
      <c r="J20" s="63"/>
      <c r="K20" s="82"/>
      <c r="L20" s="82"/>
      <c r="M20" s="63"/>
      <c r="N20" s="63"/>
      <c r="O20" s="63"/>
      <c r="P20" s="63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</row>
    <row r="21" spans="1:31" ht="22.5" customHeight="1">
      <c r="A21" s="81" t="s">
        <v>120</v>
      </c>
      <c r="B21" s="78">
        <v>1009.2</v>
      </c>
      <c r="C21" s="78">
        <v>16.9</v>
      </c>
      <c r="D21" s="78">
        <v>21.8</v>
      </c>
      <c r="E21" s="80">
        <v>12.2</v>
      </c>
      <c r="F21" s="80">
        <v>27</v>
      </c>
      <c r="G21" s="80">
        <v>4.4</v>
      </c>
      <c r="H21" s="76">
        <v>73</v>
      </c>
      <c r="I21" s="78">
        <v>201.5</v>
      </c>
      <c r="J21" s="78">
        <v>74</v>
      </c>
      <c r="K21" s="75" t="s">
        <v>28</v>
      </c>
      <c r="L21" s="75" t="s">
        <v>28</v>
      </c>
      <c r="M21" s="78">
        <v>181.8</v>
      </c>
      <c r="N21" s="78">
        <v>4</v>
      </c>
      <c r="O21" s="78">
        <v>16.2</v>
      </c>
      <c r="P21" s="52" t="s">
        <v>30</v>
      </c>
      <c r="Q21" s="76">
        <v>4</v>
      </c>
      <c r="R21" s="75" t="s">
        <v>28</v>
      </c>
      <c r="S21" s="75" t="s">
        <v>28</v>
      </c>
      <c r="T21" s="75" t="s">
        <v>28</v>
      </c>
      <c r="U21" s="75" t="s">
        <v>28</v>
      </c>
      <c r="V21" s="76">
        <v>15</v>
      </c>
      <c r="W21" s="76">
        <v>5</v>
      </c>
      <c r="X21" s="75">
        <v>1</v>
      </c>
      <c r="Y21" s="75">
        <v>9</v>
      </c>
      <c r="Z21" s="76">
        <v>2</v>
      </c>
      <c r="AA21" s="76">
        <v>15</v>
      </c>
      <c r="AB21" s="76">
        <v>2</v>
      </c>
      <c r="AC21" s="76">
        <v>5.2</v>
      </c>
      <c r="AD21" s="75" t="s">
        <v>28</v>
      </c>
      <c r="AE21" s="75" t="s">
        <v>28</v>
      </c>
    </row>
    <row r="22" spans="1:31" ht="22.5" customHeight="1">
      <c r="A22" s="81" t="s">
        <v>119</v>
      </c>
      <c r="B22" s="78">
        <v>1009.6</v>
      </c>
      <c r="C22" s="78">
        <v>20.3</v>
      </c>
      <c r="D22" s="78">
        <v>24.2</v>
      </c>
      <c r="E22" s="80">
        <v>16.7</v>
      </c>
      <c r="F22" s="80">
        <v>29.5</v>
      </c>
      <c r="G22" s="80">
        <v>12.4</v>
      </c>
      <c r="H22" s="76">
        <v>81</v>
      </c>
      <c r="I22" s="78">
        <v>287.5</v>
      </c>
      <c r="J22" s="86">
        <v>183</v>
      </c>
      <c r="K22" s="75" t="s">
        <v>28</v>
      </c>
      <c r="L22" s="75" t="s">
        <v>28</v>
      </c>
      <c r="M22" s="78">
        <v>170.9</v>
      </c>
      <c r="N22" s="78">
        <v>3</v>
      </c>
      <c r="O22" s="78">
        <v>14.1</v>
      </c>
      <c r="P22" s="52" t="s">
        <v>115</v>
      </c>
      <c r="Q22" s="76">
        <v>10</v>
      </c>
      <c r="R22" s="75" t="s">
        <v>28</v>
      </c>
      <c r="S22" s="75" t="s">
        <v>28</v>
      </c>
      <c r="T22" s="75" t="s">
        <v>28</v>
      </c>
      <c r="U22" s="75" t="s">
        <v>28</v>
      </c>
      <c r="V22" s="76">
        <v>10</v>
      </c>
      <c r="W22" s="76">
        <v>6</v>
      </c>
      <c r="X22" s="76">
        <v>2</v>
      </c>
      <c r="Y22" s="76">
        <v>2</v>
      </c>
      <c r="Z22" s="75">
        <v>1</v>
      </c>
      <c r="AA22" s="76">
        <v>14</v>
      </c>
      <c r="AB22" s="76">
        <v>3</v>
      </c>
      <c r="AC22" s="76">
        <v>2</v>
      </c>
      <c r="AD22" s="75" t="s">
        <v>28</v>
      </c>
      <c r="AE22" s="75" t="s">
        <v>28</v>
      </c>
    </row>
    <row r="23" spans="1:31" ht="22.5" customHeight="1">
      <c r="A23" s="81" t="s">
        <v>118</v>
      </c>
      <c r="B23" s="78">
        <v>1008.3</v>
      </c>
      <c r="C23" s="78">
        <v>24.1</v>
      </c>
      <c r="D23" s="78">
        <v>27.9</v>
      </c>
      <c r="E23" s="80">
        <v>20.9</v>
      </c>
      <c r="F23" s="85">
        <v>37</v>
      </c>
      <c r="G23" s="80">
        <v>15.8</v>
      </c>
      <c r="H23" s="76">
        <v>82</v>
      </c>
      <c r="I23" s="78">
        <v>229.5</v>
      </c>
      <c r="J23" s="78">
        <v>67</v>
      </c>
      <c r="K23" s="75" t="s">
        <v>28</v>
      </c>
      <c r="L23" s="75" t="s">
        <v>28</v>
      </c>
      <c r="M23" s="78">
        <v>148.4</v>
      </c>
      <c r="N23" s="78">
        <v>3.6</v>
      </c>
      <c r="O23" s="78">
        <v>15.9</v>
      </c>
      <c r="P23" s="52" t="s">
        <v>27</v>
      </c>
      <c r="Q23" s="76">
        <v>24</v>
      </c>
      <c r="R23" s="75" t="s">
        <v>28</v>
      </c>
      <c r="S23" s="75" t="s">
        <v>28</v>
      </c>
      <c r="T23" s="75" t="s">
        <v>28</v>
      </c>
      <c r="U23" s="75" t="s">
        <v>28</v>
      </c>
      <c r="V23" s="76">
        <v>13</v>
      </c>
      <c r="W23" s="76">
        <v>6</v>
      </c>
      <c r="X23" s="76">
        <v>2</v>
      </c>
      <c r="Y23" s="76">
        <v>5</v>
      </c>
      <c r="Z23" s="76">
        <v>1</v>
      </c>
      <c r="AA23" s="76">
        <v>18</v>
      </c>
      <c r="AB23" s="76">
        <v>5</v>
      </c>
      <c r="AC23" s="76">
        <v>1</v>
      </c>
      <c r="AD23" s="75" t="s">
        <v>28</v>
      </c>
      <c r="AE23" s="75" t="s">
        <v>28</v>
      </c>
    </row>
    <row r="24" spans="1:31" ht="22.5" customHeight="1">
      <c r="A24" s="81" t="s">
        <v>117</v>
      </c>
      <c r="B24" s="78">
        <v>1010.1</v>
      </c>
      <c r="C24" s="78">
        <v>25.4</v>
      </c>
      <c r="D24" s="78">
        <v>29.7</v>
      </c>
      <c r="E24" s="80">
        <v>21.6</v>
      </c>
      <c r="F24" s="84">
        <v>36.2</v>
      </c>
      <c r="G24" s="80">
        <v>18.2</v>
      </c>
      <c r="H24" s="76">
        <v>80</v>
      </c>
      <c r="I24" s="78">
        <v>161</v>
      </c>
      <c r="J24" s="78">
        <v>52.5</v>
      </c>
      <c r="K24" s="75" t="s">
        <v>28</v>
      </c>
      <c r="L24" s="75" t="s">
        <v>28</v>
      </c>
      <c r="M24" s="78">
        <v>193.4</v>
      </c>
      <c r="N24" s="78">
        <v>3.4</v>
      </c>
      <c r="O24" s="78">
        <v>12.1</v>
      </c>
      <c r="P24" s="52" t="s">
        <v>30</v>
      </c>
      <c r="Q24" s="76">
        <v>31</v>
      </c>
      <c r="R24" s="75" t="s">
        <v>28</v>
      </c>
      <c r="S24" s="75" t="s">
        <v>28</v>
      </c>
      <c r="T24" s="75" t="s">
        <v>28</v>
      </c>
      <c r="U24" s="75" t="s">
        <v>28</v>
      </c>
      <c r="V24" s="76">
        <v>9</v>
      </c>
      <c r="W24" s="76">
        <v>6</v>
      </c>
      <c r="X24" s="76">
        <v>1</v>
      </c>
      <c r="Y24" s="76">
        <v>3</v>
      </c>
      <c r="Z24" s="75" t="s">
        <v>28</v>
      </c>
      <c r="AA24" s="76">
        <v>11</v>
      </c>
      <c r="AB24" s="76">
        <v>3</v>
      </c>
      <c r="AC24" s="75">
        <v>4</v>
      </c>
      <c r="AD24" s="75" t="s">
        <v>28</v>
      </c>
      <c r="AE24" s="75" t="s">
        <v>28</v>
      </c>
    </row>
    <row r="25" spans="1:31" ht="22.5" customHeight="1">
      <c r="A25" s="81"/>
      <c r="B25" s="63"/>
      <c r="C25" s="63"/>
      <c r="D25" s="63"/>
      <c r="E25" s="83"/>
      <c r="F25" s="83"/>
      <c r="G25" s="83"/>
      <c r="H25" s="82"/>
      <c r="I25" s="63"/>
      <c r="J25" s="63"/>
      <c r="K25" s="82"/>
      <c r="L25" s="82"/>
      <c r="M25" s="63"/>
      <c r="N25" s="63"/>
      <c r="O25" s="63"/>
      <c r="P25" s="63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</row>
    <row r="26" spans="1:31" ht="22.5" customHeight="1">
      <c r="A26" s="81" t="s">
        <v>116</v>
      </c>
      <c r="B26" s="78">
        <v>1013.2</v>
      </c>
      <c r="C26" s="78">
        <v>21</v>
      </c>
      <c r="D26" s="78">
        <v>24.5</v>
      </c>
      <c r="E26" s="80">
        <v>17.4</v>
      </c>
      <c r="F26" s="80">
        <v>32.4</v>
      </c>
      <c r="G26" s="80">
        <v>10.1</v>
      </c>
      <c r="H26" s="76">
        <v>79</v>
      </c>
      <c r="I26" s="78">
        <v>401</v>
      </c>
      <c r="J26" s="78">
        <v>110.5</v>
      </c>
      <c r="K26" s="75" t="s">
        <v>28</v>
      </c>
      <c r="L26" s="75" t="s">
        <v>28</v>
      </c>
      <c r="M26" s="78">
        <v>98.6</v>
      </c>
      <c r="N26" s="78">
        <v>3.8</v>
      </c>
      <c r="O26" s="65">
        <v>11</v>
      </c>
      <c r="P26" s="52" t="s">
        <v>115</v>
      </c>
      <c r="Q26" s="76">
        <v>12</v>
      </c>
      <c r="R26" s="75" t="s">
        <v>28</v>
      </c>
      <c r="S26" s="75" t="s">
        <v>28</v>
      </c>
      <c r="T26" s="75" t="s">
        <v>28</v>
      </c>
      <c r="U26" s="75" t="s">
        <v>28</v>
      </c>
      <c r="V26" s="76">
        <v>16</v>
      </c>
      <c r="W26" s="76">
        <v>8</v>
      </c>
      <c r="X26" s="76">
        <v>4</v>
      </c>
      <c r="Y26" s="76">
        <v>3</v>
      </c>
      <c r="Z26" s="75" t="s">
        <v>28</v>
      </c>
      <c r="AA26" s="76">
        <v>17</v>
      </c>
      <c r="AB26" s="76">
        <v>8</v>
      </c>
      <c r="AC26" s="76">
        <v>3</v>
      </c>
      <c r="AD26" s="75" t="s">
        <v>28</v>
      </c>
      <c r="AE26" s="75" t="s">
        <v>28</v>
      </c>
    </row>
    <row r="27" spans="1:31" ht="22.5" customHeight="1">
      <c r="A27" s="81" t="s">
        <v>114</v>
      </c>
      <c r="B27" s="78">
        <v>1015.7</v>
      </c>
      <c r="C27" s="78">
        <v>15</v>
      </c>
      <c r="D27" s="78">
        <v>19.8</v>
      </c>
      <c r="E27" s="80">
        <v>10.5</v>
      </c>
      <c r="F27" s="80">
        <v>26.2</v>
      </c>
      <c r="G27" s="80">
        <v>6.2</v>
      </c>
      <c r="H27" s="76">
        <v>75</v>
      </c>
      <c r="I27" s="78">
        <v>178.5</v>
      </c>
      <c r="J27" s="78">
        <v>32.5</v>
      </c>
      <c r="K27" s="75" t="s">
        <v>28</v>
      </c>
      <c r="L27" s="75">
        <v>0</v>
      </c>
      <c r="M27" s="78">
        <v>151.5</v>
      </c>
      <c r="N27" s="78">
        <v>3.7</v>
      </c>
      <c r="O27" s="78">
        <v>11.3</v>
      </c>
      <c r="P27" s="52" t="s">
        <v>27</v>
      </c>
      <c r="Q27" s="76">
        <v>2</v>
      </c>
      <c r="R27" s="75" t="s">
        <v>28</v>
      </c>
      <c r="S27" s="75" t="s">
        <v>28</v>
      </c>
      <c r="T27" s="75" t="s">
        <v>28</v>
      </c>
      <c r="U27" s="75" t="s">
        <v>28</v>
      </c>
      <c r="V27" s="76">
        <v>13</v>
      </c>
      <c r="W27" s="76">
        <v>8</v>
      </c>
      <c r="X27" s="76">
        <v>1</v>
      </c>
      <c r="Y27" s="76">
        <v>4</v>
      </c>
      <c r="Z27" s="76">
        <v>2</v>
      </c>
      <c r="AA27" s="76">
        <v>7</v>
      </c>
      <c r="AB27" s="76">
        <v>1</v>
      </c>
      <c r="AC27" s="76">
        <v>9</v>
      </c>
      <c r="AD27" s="75" t="s">
        <v>28</v>
      </c>
      <c r="AE27" s="75" t="s">
        <v>28</v>
      </c>
    </row>
    <row r="28" spans="1:31" ht="22.5" customHeight="1">
      <c r="A28" s="81" t="s">
        <v>113</v>
      </c>
      <c r="B28" s="78">
        <v>1020.6</v>
      </c>
      <c r="C28" s="78">
        <v>11</v>
      </c>
      <c r="D28" s="78">
        <v>15.9</v>
      </c>
      <c r="E28" s="80">
        <v>6.6</v>
      </c>
      <c r="F28" s="80">
        <v>21.8</v>
      </c>
      <c r="G28" s="80">
        <v>2.2</v>
      </c>
      <c r="H28" s="76">
        <v>78</v>
      </c>
      <c r="I28" s="78">
        <v>168</v>
      </c>
      <c r="J28" s="78">
        <v>48.5</v>
      </c>
      <c r="K28" s="75" t="s">
        <v>28</v>
      </c>
      <c r="L28" s="75">
        <v>0</v>
      </c>
      <c r="M28" s="79">
        <v>106.1</v>
      </c>
      <c r="N28" s="78">
        <v>3.6</v>
      </c>
      <c r="O28" s="78">
        <v>14.4</v>
      </c>
      <c r="P28" s="52" t="s">
        <v>31</v>
      </c>
      <c r="Q28" s="75" t="s">
        <v>28</v>
      </c>
      <c r="R28" s="75" t="s">
        <v>28</v>
      </c>
      <c r="S28" s="75" t="s">
        <v>28</v>
      </c>
      <c r="T28" s="75" t="s">
        <v>28</v>
      </c>
      <c r="U28" s="75" t="s">
        <v>28</v>
      </c>
      <c r="V28" s="76">
        <v>14</v>
      </c>
      <c r="W28" s="76">
        <v>6</v>
      </c>
      <c r="X28" s="76">
        <v>1</v>
      </c>
      <c r="Y28" s="76">
        <v>3</v>
      </c>
      <c r="Z28" s="75">
        <v>1</v>
      </c>
      <c r="AA28" s="76">
        <v>14</v>
      </c>
      <c r="AB28" s="77">
        <v>5</v>
      </c>
      <c r="AC28" s="76">
        <v>2</v>
      </c>
      <c r="AD28" s="75" t="s">
        <v>28</v>
      </c>
      <c r="AE28" s="75" t="s">
        <v>28</v>
      </c>
    </row>
    <row r="29" spans="1:31" ht="22.5" customHeight="1">
      <c r="A29" s="74" t="s">
        <v>112</v>
      </c>
      <c r="B29" s="73">
        <v>1021.2</v>
      </c>
      <c r="C29" s="71">
        <v>6.5</v>
      </c>
      <c r="D29" s="71">
        <v>10.4</v>
      </c>
      <c r="E29" s="72">
        <v>2.7</v>
      </c>
      <c r="F29" s="72">
        <v>17.1</v>
      </c>
      <c r="G29" s="72">
        <v>-1.2</v>
      </c>
      <c r="H29" s="67">
        <v>78</v>
      </c>
      <c r="I29" s="71">
        <v>211.5</v>
      </c>
      <c r="J29" s="71">
        <v>36.5</v>
      </c>
      <c r="K29" s="67">
        <v>6</v>
      </c>
      <c r="L29" s="67">
        <v>5</v>
      </c>
      <c r="M29" s="71">
        <v>77.4</v>
      </c>
      <c r="N29" s="71">
        <v>3.8</v>
      </c>
      <c r="O29" s="70">
        <v>18.5</v>
      </c>
      <c r="P29" s="69" t="s">
        <v>31</v>
      </c>
      <c r="Q29" s="68" t="s">
        <v>28</v>
      </c>
      <c r="R29" s="67">
        <v>4</v>
      </c>
      <c r="S29" s="67">
        <v>6</v>
      </c>
      <c r="T29" s="68" t="s">
        <v>28</v>
      </c>
      <c r="U29" s="68" t="s">
        <v>28</v>
      </c>
      <c r="V29" s="67">
        <v>16</v>
      </c>
      <c r="W29" s="67">
        <v>7</v>
      </c>
      <c r="X29" s="67">
        <v>3</v>
      </c>
      <c r="Y29" s="67">
        <v>4</v>
      </c>
      <c r="Z29" s="68" t="s">
        <v>28</v>
      </c>
      <c r="AA29" s="67">
        <v>17</v>
      </c>
      <c r="AB29" s="67">
        <v>4</v>
      </c>
      <c r="AC29" s="67">
        <v>3</v>
      </c>
      <c r="AD29" s="67">
        <v>6</v>
      </c>
      <c r="AE29" s="67">
        <v>1</v>
      </c>
    </row>
    <row r="30" spans="1:31" ht="22.5" customHeight="1">
      <c r="A30" s="2" t="s">
        <v>111</v>
      </c>
      <c r="B30" s="65"/>
      <c r="C30" s="64"/>
      <c r="D30" s="64"/>
      <c r="E30" s="64"/>
      <c r="F30" s="64"/>
      <c r="G30" s="64"/>
      <c r="H30" s="64"/>
      <c r="I30" s="64"/>
      <c r="J30" s="64"/>
      <c r="K30" s="64"/>
      <c r="L30" s="66"/>
      <c r="M30" s="64"/>
      <c r="N30" s="64"/>
      <c r="O30" s="64"/>
      <c r="P30" s="63"/>
      <c r="Q30" s="65"/>
      <c r="R30" s="64"/>
      <c r="S30" s="64"/>
      <c r="T30" s="64"/>
      <c r="U30" s="65"/>
      <c r="V30" s="64"/>
      <c r="W30" s="64"/>
      <c r="X30" s="64"/>
      <c r="Y30" s="64"/>
      <c r="Z30" s="64"/>
      <c r="AA30" s="64"/>
      <c r="AB30" s="64"/>
      <c r="AC30" s="64"/>
      <c r="AD30" s="64"/>
      <c r="AE30" s="64"/>
    </row>
    <row r="31" spans="1:31" ht="22.5" customHeight="1">
      <c r="A31" s="2" t="s">
        <v>110</v>
      </c>
      <c r="B31" s="65"/>
      <c r="C31" s="64"/>
      <c r="D31" s="64"/>
      <c r="E31" s="64"/>
      <c r="F31" s="64"/>
      <c r="G31" s="64"/>
      <c r="H31" s="64"/>
      <c r="I31" s="64"/>
      <c r="J31" s="64"/>
      <c r="K31" s="64"/>
      <c r="L31" s="66"/>
      <c r="M31" s="64"/>
      <c r="N31" s="64"/>
      <c r="O31" s="64"/>
      <c r="P31" s="63"/>
      <c r="Q31" s="65"/>
      <c r="R31" s="64"/>
      <c r="S31" s="64"/>
      <c r="T31" s="64"/>
      <c r="U31" s="65"/>
      <c r="V31" s="64"/>
      <c r="W31" s="64"/>
      <c r="X31" s="64"/>
      <c r="Y31" s="64"/>
      <c r="Z31" s="64"/>
      <c r="AA31" s="64"/>
      <c r="AB31" s="64"/>
      <c r="AC31" s="64"/>
      <c r="AD31" s="64"/>
      <c r="AE31" s="64"/>
    </row>
    <row r="32" spans="1:31" ht="22.5" customHeight="1">
      <c r="A32" s="2" t="s">
        <v>36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</row>
    <row r="33" spans="1:31" ht="22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8" spans="1:30" ht="22.5" customHeight="1">
      <c r="A38" s="134" t="s">
        <v>184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</row>
    <row r="39" spans="1:30" ht="22.5" customHeight="1">
      <c r="A39" s="126" t="s">
        <v>183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</row>
    <row r="40" spans="1:30" ht="22.5" customHeight="1">
      <c r="A40" s="126" t="s">
        <v>182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</row>
    <row r="41" spans="1:30" ht="22.5" customHeight="1" thickBot="1">
      <c r="A41" s="2"/>
      <c r="B41" s="2"/>
      <c r="C41" s="2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13" t="s">
        <v>181</v>
      </c>
    </row>
    <row r="42" spans="1:30" ht="22.5" customHeight="1">
      <c r="A42" s="62"/>
      <c r="B42" s="3" t="s">
        <v>88</v>
      </c>
      <c r="C42" s="4" t="s">
        <v>37</v>
      </c>
      <c r="D42" s="4"/>
      <c r="E42" s="4"/>
      <c r="F42" s="4"/>
      <c r="G42" s="5"/>
      <c r="H42" s="3" t="s">
        <v>38</v>
      </c>
      <c r="I42" s="4" t="s">
        <v>39</v>
      </c>
      <c r="J42" s="5"/>
      <c r="K42" s="4" t="s">
        <v>1</v>
      </c>
      <c r="L42" s="5"/>
      <c r="M42" s="3" t="s">
        <v>40</v>
      </c>
      <c r="N42" s="4" t="s">
        <v>2</v>
      </c>
      <c r="O42" s="4"/>
      <c r="P42" s="5"/>
      <c r="Q42" s="4" t="s">
        <v>41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ht="22.5" customHeight="1">
      <c r="A43" s="135" t="s">
        <v>180</v>
      </c>
      <c r="B43" s="7" t="s">
        <v>4</v>
      </c>
      <c r="C43" s="8" t="s">
        <v>42</v>
      </c>
      <c r="D43" s="8"/>
      <c r="E43" s="9"/>
      <c r="F43" s="127" t="s">
        <v>69</v>
      </c>
      <c r="G43" s="128"/>
      <c r="H43" s="7" t="s">
        <v>43</v>
      </c>
      <c r="I43" s="7" t="s">
        <v>44</v>
      </c>
      <c r="J43" s="7" t="s">
        <v>45</v>
      </c>
      <c r="K43" s="7" t="s">
        <v>46</v>
      </c>
      <c r="L43" s="7" t="s">
        <v>47</v>
      </c>
      <c r="M43" s="7" t="s">
        <v>48</v>
      </c>
      <c r="N43" s="7" t="s">
        <v>43</v>
      </c>
      <c r="O43" s="7" t="s">
        <v>49</v>
      </c>
      <c r="P43" s="7" t="s">
        <v>50</v>
      </c>
      <c r="Q43" s="10" t="s">
        <v>5</v>
      </c>
      <c r="R43" s="11" t="s">
        <v>6</v>
      </c>
      <c r="S43" s="8" t="s">
        <v>51</v>
      </c>
      <c r="T43" s="8"/>
      <c r="U43" s="9"/>
      <c r="V43" s="8" t="s">
        <v>52</v>
      </c>
      <c r="W43" s="8"/>
      <c r="X43" s="9"/>
      <c r="Y43" s="10" t="s">
        <v>179</v>
      </c>
      <c r="Z43" s="122" t="s">
        <v>72</v>
      </c>
      <c r="AA43" s="122" t="s">
        <v>71</v>
      </c>
      <c r="AB43" s="117" t="s">
        <v>53</v>
      </c>
      <c r="AC43" s="117" t="s">
        <v>7</v>
      </c>
      <c r="AD43" s="114" t="s">
        <v>8</v>
      </c>
    </row>
    <row r="44" spans="1:30" ht="22.5" customHeight="1">
      <c r="A44" s="136"/>
      <c r="B44" s="1"/>
      <c r="C44" s="120" t="s">
        <v>13</v>
      </c>
      <c r="D44" s="120" t="s">
        <v>59</v>
      </c>
      <c r="E44" s="120" t="s">
        <v>60</v>
      </c>
      <c r="F44" s="120" t="s">
        <v>59</v>
      </c>
      <c r="G44" s="120" t="s">
        <v>60</v>
      </c>
      <c r="H44" s="7"/>
      <c r="I44" s="7"/>
      <c r="J44" s="7" t="s">
        <v>55</v>
      </c>
      <c r="K44" s="7" t="s">
        <v>56</v>
      </c>
      <c r="L44" s="7" t="s">
        <v>57</v>
      </c>
      <c r="M44" s="7" t="s">
        <v>9</v>
      </c>
      <c r="N44" s="7"/>
      <c r="O44" s="7" t="s">
        <v>62</v>
      </c>
      <c r="P44" s="7"/>
      <c r="Q44" s="10" t="s">
        <v>10</v>
      </c>
      <c r="R44" s="11" t="s">
        <v>11</v>
      </c>
      <c r="S44" s="120" t="s">
        <v>19</v>
      </c>
      <c r="T44" s="120" t="s">
        <v>20</v>
      </c>
      <c r="U44" s="120" t="s">
        <v>21</v>
      </c>
      <c r="V44" s="120" t="s">
        <v>22</v>
      </c>
      <c r="W44" s="120" t="s">
        <v>23</v>
      </c>
      <c r="X44" s="120" t="s">
        <v>24</v>
      </c>
      <c r="Y44" s="10" t="s">
        <v>12</v>
      </c>
      <c r="Z44" s="118"/>
      <c r="AA44" s="118"/>
      <c r="AB44" s="118"/>
      <c r="AC44" s="118"/>
      <c r="AD44" s="115"/>
    </row>
    <row r="45" spans="1:30" ht="22.5" customHeight="1">
      <c r="A45" s="58"/>
      <c r="B45" s="13" t="s">
        <v>64</v>
      </c>
      <c r="C45" s="121"/>
      <c r="D45" s="121"/>
      <c r="E45" s="121"/>
      <c r="F45" s="121"/>
      <c r="G45" s="121"/>
      <c r="H45" s="12" t="s">
        <v>14</v>
      </c>
      <c r="I45" s="12" t="s">
        <v>15</v>
      </c>
      <c r="J45" s="12" t="s">
        <v>15</v>
      </c>
      <c r="K45" s="12" t="s">
        <v>16</v>
      </c>
      <c r="L45" s="12" t="s">
        <v>16</v>
      </c>
      <c r="M45" s="12" t="s">
        <v>70</v>
      </c>
      <c r="N45" s="12" t="s">
        <v>17</v>
      </c>
      <c r="O45" s="12" t="s">
        <v>17</v>
      </c>
      <c r="P45" s="12" t="s">
        <v>65</v>
      </c>
      <c r="Q45" s="12" t="s">
        <v>18</v>
      </c>
      <c r="R45" s="12" t="s">
        <v>18</v>
      </c>
      <c r="S45" s="125"/>
      <c r="T45" s="125"/>
      <c r="U45" s="125"/>
      <c r="V45" s="125"/>
      <c r="W45" s="125"/>
      <c r="X45" s="125"/>
      <c r="Y45" s="12" t="s">
        <v>25</v>
      </c>
      <c r="Z45" s="119"/>
      <c r="AA45" s="119"/>
      <c r="AB45" s="119"/>
      <c r="AC45" s="119"/>
      <c r="AD45" s="116"/>
    </row>
    <row r="46" spans="1:30" ht="22.5" customHeight="1">
      <c r="A46" s="29" t="s">
        <v>178</v>
      </c>
      <c r="B46" s="47">
        <f>AVERAGE(B48:B51,B53:B56,B58:B61)</f>
        <v>1014.7833333333334</v>
      </c>
      <c r="C46" s="35">
        <f>AVERAGE(C48:C51,C53:C56,C58:C61)</f>
        <v>12.991666666666667</v>
      </c>
      <c r="D46" s="35">
        <f>AVERAGE(D48:D51,D53:D56,D58:D61)</f>
        <v>16.958333333333332</v>
      </c>
      <c r="E46" s="35">
        <f>AVERAGE(E48:E51,E53:E56,E58:E61)</f>
        <v>9.075000000000001</v>
      </c>
      <c r="F46" s="35">
        <f>MAX(F48:F51,F53:F56,F58:F61)</f>
        <v>37.4</v>
      </c>
      <c r="G46" s="36">
        <f>MINA(G48:G51,G53:G56,G58:G61)</f>
        <v>-10.4</v>
      </c>
      <c r="H46" s="48">
        <f>AVERAGE(H48:H51,H53:H56,H58:H61)</f>
        <v>76.5</v>
      </c>
      <c r="I46" s="35">
        <v>2264.8</v>
      </c>
      <c r="J46" s="35">
        <f>MAX(J48:J51,J53:J56,J58:J61)</f>
        <v>218.8</v>
      </c>
      <c r="K46" s="48">
        <f>MAX(K48:K51,K53:K56,K58:K61)</f>
        <v>110</v>
      </c>
      <c r="L46" s="48">
        <f>MAX(L48:L51,L53:L56,L58:L61)</f>
        <v>68</v>
      </c>
      <c r="M46" s="35">
        <f>SUM(M48:M61)</f>
        <v>1617.9999999999998</v>
      </c>
      <c r="N46" s="35">
        <f>AVERAGE(N48:N51,N53:N56,N58:N61)</f>
        <v>3.7999999999999994</v>
      </c>
      <c r="O46" s="35">
        <f>MAX(O48:O51,O53:O56,O58:O61)</f>
        <v>31.3</v>
      </c>
      <c r="P46" s="30" t="s">
        <v>101</v>
      </c>
      <c r="Q46" s="35">
        <v>79.7</v>
      </c>
      <c r="R46" s="35">
        <f>SUM(R48:R61)</f>
        <v>57.3</v>
      </c>
      <c r="S46" s="35">
        <f>SUM(S48:S61)</f>
        <v>56.8</v>
      </c>
      <c r="T46" s="35">
        <f>SUM(T48:T61)</f>
        <v>28.900000000000002</v>
      </c>
      <c r="U46" s="35">
        <f>SUM(U48:U61)</f>
        <v>3</v>
      </c>
      <c r="V46" s="35">
        <f>SUM(V48:V61)</f>
        <v>177.8</v>
      </c>
      <c r="W46" s="35">
        <v>73.9</v>
      </c>
      <c r="X46" s="35">
        <v>17.1</v>
      </c>
      <c r="Y46" s="35">
        <v>60.4</v>
      </c>
      <c r="Z46" s="35">
        <v>16.5</v>
      </c>
      <c r="AA46" s="35">
        <v>178.6</v>
      </c>
      <c r="AB46" s="35">
        <f>SUM(AB48:AB61)</f>
        <v>54.49999999999999</v>
      </c>
      <c r="AC46" s="35">
        <v>30.2</v>
      </c>
      <c r="AD46" s="35">
        <f>SUM(AD48:AD61)</f>
        <v>64.80000000000001</v>
      </c>
    </row>
    <row r="47" spans="1:30" ht="22.5" customHeight="1">
      <c r="A47" s="20"/>
      <c r="B47" s="10"/>
      <c r="C47" s="101"/>
      <c r="D47" s="101"/>
      <c r="E47" s="109"/>
      <c r="F47" s="109"/>
      <c r="G47" s="32"/>
      <c r="H47" s="108"/>
      <c r="I47" s="101"/>
      <c r="J47" s="10"/>
      <c r="K47" s="108"/>
      <c r="L47" s="108"/>
      <c r="M47" s="10"/>
      <c r="N47" s="10"/>
      <c r="O47" s="101"/>
      <c r="P47" s="101"/>
      <c r="Q47" s="101"/>
      <c r="R47" s="101"/>
      <c r="S47" s="101"/>
      <c r="T47" s="101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1:30" ht="22.5" customHeight="1">
      <c r="A48" s="112" t="s">
        <v>177</v>
      </c>
      <c r="B48" s="21">
        <v>1017.7</v>
      </c>
      <c r="C48" s="1">
        <v>2.6</v>
      </c>
      <c r="D48" s="1">
        <v>5.5</v>
      </c>
      <c r="E48" s="103">
        <v>-0.3</v>
      </c>
      <c r="F48" s="103">
        <v>17.1</v>
      </c>
      <c r="G48" s="36">
        <v>-10.4</v>
      </c>
      <c r="H48" s="102">
        <v>76</v>
      </c>
      <c r="I48" s="1">
        <v>235.7</v>
      </c>
      <c r="J48" s="21">
        <v>65.5</v>
      </c>
      <c r="K48" s="111">
        <v>110</v>
      </c>
      <c r="L48" s="111">
        <v>68</v>
      </c>
      <c r="M48" s="21">
        <v>40.7</v>
      </c>
      <c r="N48" s="21">
        <v>4.3</v>
      </c>
      <c r="O48" s="1">
        <v>17.1</v>
      </c>
      <c r="P48" s="101" t="s">
        <v>31</v>
      </c>
      <c r="Q48" s="55" t="s">
        <v>28</v>
      </c>
      <c r="R48" s="1">
        <v>17.8</v>
      </c>
      <c r="S48" s="1">
        <v>21.2</v>
      </c>
      <c r="T48" s="1">
        <v>12.8</v>
      </c>
      <c r="U48" s="21">
        <v>1</v>
      </c>
      <c r="V48" s="21">
        <v>23.8</v>
      </c>
      <c r="W48" s="21">
        <v>8.8</v>
      </c>
      <c r="X48" s="21">
        <v>1</v>
      </c>
      <c r="Y48" s="21">
        <v>7.6</v>
      </c>
      <c r="Z48" s="21">
        <v>0.1</v>
      </c>
      <c r="AA48" s="21">
        <v>24.7</v>
      </c>
      <c r="AB48" s="21">
        <v>7.8</v>
      </c>
      <c r="AC48" s="21">
        <v>2.7</v>
      </c>
      <c r="AD48" s="21">
        <v>21.8</v>
      </c>
    </row>
    <row r="49" spans="1:30" ht="22.5" customHeight="1">
      <c r="A49" s="104" t="s">
        <v>78</v>
      </c>
      <c r="B49" s="21">
        <v>1018.3</v>
      </c>
      <c r="C49" s="1">
        <v>2.5</v>
      </c>
      <c r="D49" s="1">
        <v>5.6</v>
      </c>
      <c r="E49" s="103">
        <v>-0.6</v>
      </c>
      <c r="F49" s="103">
        <v>21.3</v>
      </c>
      <c r="G49" s="22">
        <v>-10.2</v>
      </c>
      <c r="H49" s="102">
        <v>74</v>
      </c>
      <c r="I49" s="1">
        <v>153.6</v>
      </c>
      <c r="J49" s="21">
        <v>53</v>
      </c>
      <c r="K49" s="102">
        <v>79</v>
      </c>
      <c r="L49" s="102">
        <v>49</v>
      </c>
      <c r="M49" s="21">
        <v>59.9</v>
      </c>
      <c r="N49" s="21">
        <v>4.3</v>
      </c>
      <c r="O49" s="1">
        <v>18.6</v>
      </c>
      <c r="P49" s="101" t="s">
        <v>31</v>
      </c>
      <c r="Q49" s="55" t="s">
        <v>28</v>
      </c>
      <c r="R49" s="1">
        <v>18.2</v>
      </c>
      <c r="S49" s="1">
        <v>19.1</v>
      </c>
      <c r="T49" s="1">
        <v>11.8</v>
      </c>
      <c r="U49" s="21">
        <v>1.4</v>
      </c>
      <c r="V49" s="21">
        <v>18.9</v>
      </c>
      <c r="W49" s="21">
        <v>5.2</v>
      </c>
      <c r="X49" s="21">
        <v>0.5</v>
      </c>
      <c r="Y49" s="21">
        <v>7.4</v>
      </c>
      <c r="Z49" s="21">
        <v>0.2</v>
      </c>
      <c r="AA49" s="21">
        <v>20.2</v>
      </c>
      <c r="AB49" s="21">
        <v>5.1</v>
      </c>
      <c r="AC49" s="21">
        <v>1.3</v>
      </c>
      <c r="AD49" s="21">
        <v>18.8</v>
      </c>
    </row>
    <row r="50" spans="1:30" ht="22.5" customHeight="1">
      <c r="A50" s="104" t="s">
        <v>79</v>
      </c>
      <c r="B50" s="21">
        <v>1017.5</v>
      </c>
      <c r="C50" s="1">
        <v>5</v>
      </c>
      <c r="D50" s="1">
        <v>9.1</v>
      </c>
      <c r="E50" s="103">
        <v>0.8</v>
      </c>
      <c r="F50" s="103">
        <v>24.1</v>
      </c>
      <c r="G50" s="22">
        <v>-7.3</v>
      </c>
      <c r="H50" s="102">
        <v>71</v>
      </c>
      <c r="I50" s="1">
        <v>129.8</v>
      </c>
      <c r="J50" s="21">
        <v>67.6</v>
      </c>
      <c r="K50" s="102">
        <v>70</v>
      </c>
      <c r="L50" s="102">
        <v>27</v>
      </c>
      <c r="M50" s="21">
        <v>131.5</v>
      </c>
      <c r="N50" s="21">
        <v>4</v>
      </c>
      <c r="O50" s="1">
        <v>14.9</v>
      </c>
      <c r="P50" s="101" t="s">
        <v>27</v>
      </c>
      <c r="Q50" s="55" t="s">
        <v>28</v>
      </c>
      <c r="R50" s="1">
        <v>13.4</v>
      </c>
      <c r="S50" s="1">
        <v>7.3</v>
      </c>
      <c r="T50" s="1">
        <v>1.7</v>
      </c>
      <c r="U50" s="21">
        <v>0.5</v>
      </c>
      <c r="V50" s="21">
        <v>16.1</v>
      </c>
      <c r="W50" s="21">
        <v>4.1</v>
      </c>
      <c r="X50" s="21">
        <v>0.6</v>
      </c>
      <c r="Y50" s="21">
        <v>4.7</v>
      </c>
      <c r="Z50" s="21">
        <v>0.9</v>
      </c>
      <c r="AA50" s="21">
        <v>14.6</v>
      </c>
      <c r="AB50" s="21">
        <v>3.6</v>
      </c>
      <c r="AC50" s="21">
        <v>0.7</v>
      </c>
      <c r="AD50" s="21">
        <v>10.4</v>
      </c>
    </row>
    <row r="51" spans="1:30" ht="22.5" customHeight="1">
      <c r="A51" s="104" t="s">
        <v>80</v>
      </c>
      <c r="B51" s="21">
        <v>1016.2</v>
      </c>
      <c r="C51" s="1">
        <v>10.5</v>
      </c>
      <c r="D51" s="1">
        <v>15.3</v>
      </c>
      <c r="E51" s="103">
        <v>5.5</v>
      </c>
      <c r="F51" s="103">
        <v>29</v>
      </c>
      <c r="G51" s="22">
        <v>-4</v>
      </c>
      <c r="H51" s="102">
        <v>72</v>
      </c>
      <c r="I51" s="1">
        <v>130.2</v>
      </c>
      <c r="J51" s="21">
        <v>83.6</v>
      </c>
      <c r="K51" s="102">
        <v>3</v>
      </c>
      <c r="L51" s="102">
        <v>2</v>
      </c>
      <c r="M51" s="21">
        <v>184.1</v>
      </c>
      <c r="N51" s="21">
        <v>4.1</v>
      </c>
      <c r="O51" s="1">
        <v>16.9</v>
      </c>
      <c r="P51" s="101" t="s">
        <v>30</v>
      </c>
      <c r="Q51" s="1">
        <v>0.6</v>
      </c>
      <c r="R51" s="1">
        <v>2.1</v>
      </c>
      <c r="S51" s="1">
        <v>0.1</v>
      </c>
      <c r="T51" s="55" t="s">
        <v>28</v>
      </c>
      <c r="U51" s="55" t="s">
        <v>28</v>
      </c>
      <c r="V51" s="21">
        <v>11.4</v>
      </c>
      <c r="W51" s="21">
        <v>4.7</v>
      </c>
      <c r="X51" s="21">
        <v>0.7</v>
      </c>
      <c r="Y51" s="21">
        <v>6.3</v>
      </c>
      <c r="Z51" s="21">
        <v>2.6</v>
      </c>
      <c r="AA51" s="21">
        <v>10.6</v>
      </c>
      <c r="AB51" s="21">
        <v>3.9</v>
      </c>
      <c r="AC51" s="21">
        <v>0.9</v>
      </c>
      <c r="AD51" s="21">
        <v>0.7</v>
      </c>
    </row>
    <row r="52" spans="1:30" ht="22.5" customHeight="1">
      <c r="A52" s="104"/>
      <c r="B52" s="10"/>
      <c r="C52" s="101"/>
      <c r="D52" s="101"/>
      <c r="E52" s="109"/>
      <c r="F52" s="109"/>
      <c r="G52" s="32"/>
      <c r="H52" s="108"/>
      <c r="I52" s="101"/>
      <c r="J52" s="10"/>
      <c r="K52" s="108"/>
      <c r="L52" s="108"/>
      <c r="M52" s="10"/>
      <c r="N52" s="10"/>
      <c r="O52" s="101"/>
      <c r="P52" s="101"/>
      <c r="Q52" s="101"/>
      <c r="R52" s="101"/>
      <c r="S52" s="101"/>
      <c r="T52" s="101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1:30" ht="22.5" customHeight="1">
      <c r="A53" s="104" t="s">
        <v>81</v>
      </c>
      <c r="B53" s="21">
        <v>1012.3</v>
      </c>
      <c r="C53" s="1">
        <v>15.3</v>
      </c>
      <c r="D53" s="1">
        <v>20</v>
      </c>
      <c r="E53" s="103">
        <v>10.5</v>
      </c>
      <c r="F53" s="103">
        <v>30.6</v>
      </c>
      <c r="G53" s="22">
        <v>0.4</v>
      </c>
      <c r="H53" s="102">
        <v>74</v>
      </c>
      <c r="I53" s="1">
        <v>128</v>
      </c>
      <c r="J53" s="21">
        <v>98</v>
      </c>
      <c r="K53" s="24" t="s">
        <v>28</v>
      </c>
      <c r="L53" s="105" t="s">
        <v>100</v>
      </c>
      <c r="M53" s="21">
        <v>219.1</v>
      </c>
      <c r="N53" s="21">
        <v>3.7</v>
      </c>
      <c r="O53" s="1">
        <v>15.1</v>
      </c>
      <c r="P53" s="101" t="s">
        <v>27</v>
      </c>
      <c r="Q53" s="1">
        <v>3.3</v>
      </c>
      <c r="R53" s="55" t="s">
        <v>28</v>
      </c>
      <c r="S53" s="55" t="s">
        <v>28</v>
      </c>
      <c r="T53" s="55" t="s">
        <v>28</v>
      </c>
      <c r="U53" s="55" t="s">
        <v>28</v>
      </c>
      <c r="V53" s="21">
        <v>9.8</v>
      </c>
      <c r="W53" s="21">
        <v>4.5</v>
      </c>
      <c r="X53" s="21">
        <v>1</v>
      </c>
      <c r="Y53" s="21">
        <v>5.9</v>
      </c>
      <c r="Z53" s="21">
        <v>3.1</v>
      </c>
      <c r="AA53" s="21">
        <v>10.4</v>
      </c>
      <c r="AB53" s="21">
        <v>3.4</v>
      </c>
      <c r="AC53" s="21">
        <v>1.6</v>
      </c>
      <c r="AD53" s="55" t="s">
        <v>28</v>
      </c>
    </row>
    <row r="54" spans="1:30" ht="22.5" customHeight="1">
      <c r="A54" s="104" t="s">
        <v>74</v>
      </c>
      <c r="B54" s="21">
        <v>1009.2</v>
      </c>
      <c r="C54" s="1">
        <v>19.3</v>
      </c>
      <c r="D54" s="1">
        <v>23.1</v>
      </c>
      <c r="E54" s="103">
        <v>15.5</v>
      </c>
      <c r="F54" s="103">
        <v>32.8</v>
      </c>
      <c r="G54" s="22">
        <v>7.1</v>
      </c>
      <c r="H54" s="102">
        <v>80</v>
      </c>
      <c r="I54" s="1">
        <v>161</v>
      </c>
      <c r="J54" s="21">
        <v>183</v>
      </c>
      <c r="K54" s="24" t="s">
        <v>28</v>
      </c>
      <c r="L54" s="24" t="s">
        <v>28</v>
      </c>
      <c r="M54" s="21">
        <v>171.9</v>
      </c>
      <c r="N54" s="21">
        <v>3.2</v>
      </c>
      <c r="O54" s="1">
        <v>11.9</v>
      </c>
      <c r="P54" s="101" t="s">
        <v>29</v>
      </c>
      <c r="Q54" s="1">
        <v>7.4</v>
      </c>
      <c r="R54" s="55" t="s">
        <v>28</v>
      </c>
      <c r="S54" s="55" t="s">
        <v>28</v>
      </c>
      <c r="T54" s="55" t="s">
        <v>28</v>
      </c>
      <c r="U54" s="55" t="s">
        <v>28</v>
      </c>
      <c r="V54" s="21">
        <v>10.1</v>
      </c>
      <c r="W54" s="21">
        <v>4.6</v>
      </c>
      <c r="X54" s="21">
        <v>1.5</v>
      </c>
      <c r="Y54" s="21">
        <v>2.6</v>
      </c>
      <c r="Z54" s="21">
        <v>1.2</v>
      </c>
      <c r="AA54" s="21">
        <v>15.1</v>
      </c>
      <c r="AB54" s="21">
        <v>4.6</v>
      </c>
      <c r="AC54" s="21">
        <v>2</v>
      </c>
      <c r="AD54" s="55" t="s">
        <v>28</v>
      </c>
    </row>
    <row r="55" spans="1:30" ht="22.5" customHeight="1">
      <c r="A55" s="104" t="s">
        <v>75</v>
      </c>
      <c r="B55" s="21">
        <v>1008.4</v>
      </c>
      <c r="C55" s="1">
        <v>23.7</v>
      </c>
      <c r="D55" s="1">
        <v>27.3</v>
      </c>
      <c r="E55" s="103">
        <v>20.3</v>
      </c>
      <c r="F55" s="103">
        <v>37</v>
      </c>
      <c r="G55" s="22">
        <v>10.3</v>
      </c>
      <c r="H55" s="102">
        <v>82</v>
      </c>
      <c r="I55" s="1">
        <v>192.2</v>
      </c>
      <c r="J55" s="35">
        <v>218.8</v>
      </c>
      <c r="K55" s="24" t="s">
        <v>28</v>
      </c>
      <c r="L55" s="24" t="s">
        <v>28</v>
      </c>
      <c r="M55" s="21">
        <v>177.2</v>
      </c>
      <c r="N55" s="21">
        <v>3.4</v>
      </c>
      <c r="O55" s="1">
        <v>13.5</v>
      </c>
      <c r="P55" s="101" t="s">
        <v>27</v>
      </c>
      <c r="Q55" s="1">
        <v>22.6</v>
      </c>
      <c r="R55" s="55" t="s">
        <v>28</v>
      </c>
      <c r="S55" s="55" t="s">
        <v>28</v>
      </c>
      <c r="T55" s="55" t="s">
        <v>28</v>
      </c>
      <c r="U55" s="55" t="s">
        <v>28</v>
      </c>
      <c r="V55" s="21">
        <v>10.2</v>
      </c>
      <c r="W55" s="21">
        <v>4.9</v>
      </c>
      <c r="X55" s="21">
        <v>2.1</v>
      </c>
      <c r="Y55" s="21">
        <v>3.7</v>
      </c>
      <c r="Z55" s="21">
        <v>1.7</v>
      </c>
      <c r="AA55" s="21">
        <v>15</v>
      </c>
      <c r="AB55" s="21">
        <v>4.3</v>
      </c>
      <c r="AC55" s="21">
        <v>2.1</v>
      </c>
      <c r="AD55" s="55" t="s">
        <v>28</v>
      </c>
    </row>
    <row r="56" spans="1:30" ht="22.5" customHeight="1">
      <c r="A56" s="104" t="s">
        <v>76</v>
      </c>
      <c r="B56" s="21">
        <v>1009</v>
      </c>
      <c r="C56" s="1">
        <v>25.2</v>
      </c>
      <c r="D56" s="1">
        <v>29.3</v>
      </c>
      <c r="E56" s="103">
        <v>21.3</v>
      </c>
      <c r="F56" s="110">
        <v>37.4</v>
      </c>
      <c r="G56" s="22">
        <v>13</v>
      </c>
      <c r="H56" s="102">
        <v>80</v>
      </c>
      <c r="I56" s="1">
        <v>180.5</v>
      </c>
      <c r="J56" s="21">
        <v>211.5</v>
      </c>
      <c r="K56" s="24" t="s">
        <v>28</v>
      </c>
      <c r="L56" s="24" t="s">
        <v>28</v>
      </c>
      <c r="M56" s="21">
        <v>214.1</v>
      </c>
      <c r="N56" s="21">
        <v>3.1</v>
      </c>
      <c r="O56" s="1">
        <v>16.9</v>
      </c>
      <c r="P56" s="101" t="s">
        <v>27</v>
      </c>
      <c r="Q56" s="1">
        <v>29.5</v>
      </c>
      <c r="R56" s="55" t="s">
        <v>28</v>
      </c>
      <c r="S56" s="55" t="s">
        <v>28</v>
      </c>
      <c r="T56" s="55" t="s">
        <v>28</v>
      </c>
      <c r="U56" s="55" t="s">
        <v>28</v>
      </c>
      <c r="V56" s="21">
        <v>8.3</v>
      </c>
      <c r="W56" s="21">
        <v>4.6</v>
      </c>
      <c r="X56" s="21">
        <v>2</v>
      </c>
      <c r="Y56" s="21">
        <v>2.3</v>
      </c>
      <c r="Z56" s="21">
        <v>2.5</v>
      </c>
      <c r="AA56" s="21">
        <v>9</v>
      </c>
      <c r="AB56" s="21">
        <v>2</v>
      </c>
      <c r="AC56" s="21">
        <v>3</v>
      </c>
      <c r="AD56" s="55" t="s">
        <v>28</v>
      </c>
    </row>
    <row r="57" spans="1:30" ht="22.5" customHeight="1">
      <c r="A57" s="104"/>
      <c r="B57" s="10"/>
      <c r="C57" s="101"/>
      <c r="D57" s="101"/>
      <c r="E57" s="109"/>
      <c r="F57" s="109"/>
      <c r="G57" s="32"/>
      <c r="H57" s="108"/>
      <c r="I57" s="101"/>
      <c r="J57" s="10"/>
      <c r="K57" s="108"/>
      <c r="L57" s="108"/>
      <c r="M57" s="10"/>
      <c r="N57" s="10"/>
      <c r="O57" s="101"/>
      <c r="P57" s="101"/>
      <c r="Q57" s="101"/>
      <c r="R57" s="101"/>
      <c r="S57" s="101"/>
      <c r="T57" s="101"/>
      <c r="U57" s="10"/>
      <c r="V57" s="10"/>
      <c r="W57" s="10"/>
      <c r="X57" s="10"/>
      <c r="Y57" s="10"/>
      <c r="Z57" s="10"/>
      <c r="AA57" s="10"/>
      <c r="AB57" s="10"/>
      <c r="AC57" s="10"/>
      <c r="AD57" s="10"/>
    </row>
    <row r="58" spans="1:30" ht="22.5" customHeight="1">
      <c r="A58" s="104" t="s">
        <v>77</v>
      </c>
      <c r="B58" s="21">
        <v>1012.9</v>
      </c>
      <c r="C58" s="1">
        <v>21</v>
      </c>
      <c r="D58" s="1">
        <v>25.2</v>
      </c>
      <c r="E58" s="103">
        <v>17</v>
      </c>
      <c r="F58" s="103">
        <v>35.2</v>
      </c>
      <c r="G58" s="22">
        <v>6.8</v>
      </c>
      <c r="H58" s="102">
        <v>80</v>
      </c>
      <c r="I58" s="1">
        <v>259.4</v>
      </c>
      <c r="J58" s="21">
        <v>147.6</v>
      </c>
      <c r="K58" s="24" t="s">
        <v>28</v>
      </c>
      <c r="L58" s="24" t="s">
        <v>28</v>
      </c>
      <c r="M58" s="21">
        <v>143.5</v>
      </c>
      <c r="N58" s="21">
        <v>3.6</v>
      </c>
      <c r="O58" s="107">
        <v>31.3</v>
      </c>
      <c r="P58" s="106" t="s">
        <v>30</v>
      </c>
      <c r="Q58" s="1">
        <v>15.3</v>
      </c>
      <c r="R58" s="55" t="s">
        <v>28</v>
      </c>
      <c r="S58" s="55" t="s">
        <v>28</v>
      </c>
      <c r="T58" s="55" t="s">
        <v>28</v>
      </c>
      <c r="U58" s="55" t="s">
        <v>28</v>
      </c>
      <c r="V58" s="21">
        <v>12.7</v>
      </c>
      <c r="W58" s="21">
        <v>6.9</v>
      </c>
      <c r="X58" s="21">
        <v>2.7</v>
      </c>
      <c r="Y58" s="21">
        <v>3.6</v>
      </c>
      <c r="Z58" s="21">
        <v>1</v>
      </c>
      <c r="AA58" s="21">
        <v>12.8</v>
      </c>
      <c r="AB58" s="21">
        <v>4.3</v>
      </c>
      <c r="AC58" s="21">
        <v>2.8</v>
      </c>
      <c r="AD58" s="55" t="s">
        <v>28</v>
      </c>
    </row>
    <row r="59" spans="1:30" ht="22.5" customHeight="1">
      <c r="A59" s="104" t="s">
        <v>82</v>
      </c>
      <c r="B59" s="21">
        <v>1017.6</v>
      </c>
      <c r="C59" s="1">
        <v>15.2</v>
      </c>
      <c r="D59" s="1">
        <v>19.8</v>
      </c>
      <c r="E59" s="103">
        <v>10.7</v>
      </c>
      <c r="F59" s="103">
        <v>29.9</v>
      </c>
      <c r="G59" s="22">
        <v>1.5</v>
      </c>
      <c r="H59" s="102">
        <v>76</v>
      </c>
      <c r="I59" s="1">
        <v>177.8</v>
      </c>
      <c r="J59" s="21">
        <v>171.9</v>
      </c>
      <c r="K59" s="24" t="s">
        <v>28</v>
      </c>
      <c r="L59" s="105" t="s">
        <v>100</v>
      </c>
      <c r="M59" s="21">
        <v>141.1</v>
      </c>
      <c r="N59" s="21">
        <v>3.6</v>
      </c>
      <c r="O59" s="1">
        <v>13.9</v>
      </c>
      <c r="P59" s="101" t="s">
        <v>125</v>
      </c>
      <c r="Q59" s="1">
        <v>0.9</v>
      </c>
      <c r="R59" s="55" t="s">
        <v>28</v>
      </c>
      <c r="S59" s="55" t="s">
        <v>28</v>
      </c>
      <c r="T59" s="55" t="s">
        <v>28</v>
      </c>
      <c r="U59" s="55" t="s">
        <v>28</v>
      </c>
      <c r="V59" s="21">
        <v>14</v>
      </c>
      <c r="W59" s="21">
        <v>5.9</v>
      </c>
      <c r="X59" s="21">
        <v>1.4</v>
      </c>
      <c r="Y59" s="21">
        <v>3</v>
      </c>
      <c r="Z59" s="21">
        <v>2</v>
      </c>
      <c r="AA59" s="21">
        <v>11</v>
      </c>
      <c r="AB59" s="21">
        <v>3.3</v>
      </c>
      <c r="AC59" s="21">
        <v>2.9</v>
      </c>
      <c r="AD59" s="55" t="s">
        <v>28</v>
      </c>
    </row>
    <row r="60" spans="1:30" ht="22.5" customHeight="1">
      <c r="A60" s="104" t="s">
        <v>83</v>
      </c>
      <c r="B60" s="21">
        <v>1019.6</v>
      </c>
      <c r="C60" s="1">
        <v>10.1</v>
      </c>
      <c r="D60" s="1">
        <v>14.3</v>
      </c>
      <c r="E60" s="103">
        <v>6</v>
      </c>
      <c r="F60" s="103">
        <v>25.8</v>
      </c>
      <c r="G60" s="22">
        <v>-1.4</v>
      </c>
      <c r="H60" s="102">
        <v>76</v>
      </c>
      <c r="I60" s="1">
        <v>236.8</v>
      </c>
      <c r="J60" s="21">
        <v>117.2</v>
      </c>
      <c r="K60" s="102">
        <v>22</v>
      </c>
      <c r="L60" s="102">
        <v>19</v>
      </c>
      <c r="M60" s="21">
        <v>85.9</v>
      </c>
      <c r="N60" s="21">
        <v>4</v>
      </c>
      <c r="O60" s="1">
        <v>15.2</v>
      </c>
      <c r="P60" s="101" t="s">
        <v>115</v>
      </c>
      <c r="Q60" s="21">
        <v>0</v>
      </c>
      <c r="R60" s="1">
        <v>0.3</v>
      </c>
      <c r="S60" s="1">
        <v>0.7</v>
      </c>
      <c r="T60" s="21">
        <v>0</v>
      </c>
      <c r="U60" s="55" t="s">
        <v>28</v>
      </c>
      <c r="V60" s="21">
        <v>18.2</v>
      </c>
      <c r="W60" s="21">
        <v>8.5</v>
      </c>
      <c r="X60" s="21">
        <v>2</v>
      </c>
      <c r="Y60" s="21">
        <v>5.7</v>
      </c>
      <c r="Z60" s="21">
        <v>1.1</v>
      </c>
      <c r="AA60" s="21">
        <v>14.8</v>
      </c>
      <c r="AB60" s="21">
        <v>4.6</v>
      </c>
      <c r="AC60" s="21">
        <v>5.1</v>
      </c>
      <c r="AD60" s="21">
        <v>1.7</v>
      </c>
    </row>
    <row r="61" spans="1:30" ht="22.5" customHeight="1">
      <c r="A61" s="100" t="s">
        <v>84</v>
      </c>
      <c r="B61" s="38">
        <v>1018.7</v>
      </c>
      <c r="C61" s="97">
        <v>5.5</v>
      </c>
      <c r="D61" s="97">
        <v>9</v>
      </c>
      <c r="E61" s="99">
        <v>2.2</v>
      </c>
      <c r="F61" s="99">
        <v>21.1</v>
      </c>
      <c r="G61" s="39">
        <v>-6.5</v>
      </c>
      <c r="H61" s="98">
        <v>77</v>
      </c>
      <c r="I61" s="97">
        <v>279.7</v>
      </c>
      <c r="J61" s="38">
        <v>57.5</v>
      </c>
      <c r="K61" s="98">
        <v>56</v>
      </c>
      <c r="L61" s="98">
        <v>45</v>
      </c>
      <c r="M61" s="38">
        <v>49</v>
      </c>
      <c r="N61" s="38">
        <v>4.3</v>
      </c>
      <c r="O61" s="97">
        <v>18.4</v>
      </c>
      <c r="P61" s="14" t="s">
        <v>27</v>
      </c>
      <c r="Q61" s="53" t="s">
        <v>28</v>
      </c>
      <c r="R61" s="97">
        <v>5.5</v>
      </c>
      <c r="S61" s="97">
        <v>8.4</v>
      </c>
      <c r="T61" s="97">
        <v>2.6</v>
      </c>
      <c r="U61" s="38">
        <v>0.1</v>
      </c>
      <c r="V61" s="38">
        <v>24.3</v>
      </c>
      <c r="W61" s="38">
        <v>11.3</v>
      </c>
      <c r="X61" s="38">
        <v>1.5</v>
      </c>
      <c r="Y61" s="38">
        <v>7.7</v>
      </c>
      <c r="Z61" s="38">
        <v>0.2</v>
      </c>
      <c r="AA61" s="38">
        <v>20.3</v>
      </c>
      <c r="AB61" s="38">
        <v>7.6</v>
      </c>
      <c r="AC61" s="38">
        <v>5.2</v>
      </c>
      <c r="AD61" s="38">
        <v>11.4</v>
      </c>
    </row>
    <row r="62" spans="1:30" ht="22.5" customHeight="1">
      <c r="A62" s="19" t="s">
        <v>185</v>
      </c>
      <c r="B62" s="63"/>
      <c r="C62" s="63"/>
      <c r="D62" s="63"/>
      <c r="E62" s="63"/>
      <c r="F62" s="63"/>
      <c r="G62" s="52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52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ht="22.5" customHeight="1">
      <c r="A63" s="1" t="s">
        <v>176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22.5" customHeight="1">
      <c r="A64" s="19" t="s">
        <v>175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22.5" customHeight="1">
      <c r="A65" s="1" t="s">
        <v>174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22.5" customHeight="1">
      <c r="A66" s="1" t="s">
        <v>36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</sheetData>
  <sheetProtection/>
  <mergeCells count="44">
    <mergeCell ref="E8:E9"/>
    <mergeCell ref="F8:F9"/>
    <mergeCell ref="S8:S9"/>
    <mergeCell ref="T8:T9"/>
    <mergeCell ref="X8:X9"/>
    <mergeCell ref="AB7:AB9"/>
    <mergeCell ref="Z7:Z9"/>
    <mergeCell ref="AA7:AA9"/>
    <mergeCell ref="W8:W9"/>
    <mergeCell ref="A1:B1"/>
    <mergeCell ref="AD1:AE1"/>
    <mergeCell ref="U8:U9"/>
    <mergeCell ref="V8:V9"/>
    <mergeCell ref="F7:G7"/>
    <mergeCell ref="G8:G9"/>
    <mergeCell ref="AD7:AD9"/>
    <mergeCell ref="AE6:AE9"/>
    <mergeCell ref="C8:C9"/>
    <mergeCell ref="D8:D9"/>
    <mergeCell ref="Y3:AC3"/>
    <mergeCell ref="X4:Y4"/>
    <mergeCell ref="X5:AD5"/>
    <mergeCell ref="AC7:AC9"/>
    <mergeCell ref="AD43:AD45"/>
    <mergeCell ref="W44:W45"/>
    <mergeCell ref="X44:X45"/>
    <mergeCell ref="Z43:Z45"/>
    <mergeCell ref="AA43:AA45"/>
    <mergeCell ref="AB43:AB45"/>
    <mergeCell ref="A38:AD38"/>
    <mergeCell ref="A39:AD39"/>
    <mergeCell ref="G44:G45"/>
    <mergeCell ref="A43:A44"/>
    <mergeCell ref="C44:C45"/>
    <mergeCell ref="D44:D45"/>
    <mergeCell ref="E44:E45"/>
    <mergeCell ref="F44:F45"/>
    <mergeCell ref="F43:G43"/>
    <mergeCell ref="A40:AD40"/>
    <mergeCell ref="S44:S45"/>
    <mergeCell ref="T44:T45"/>
    <mergeCell ref="U44:U45"/>
    <mergeCell ref="V44:V45"/>
    <mergeCell ref="AC43:AC45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尾村国男</dc:creator>
  <cp:keywords/>
  <dc:description/>
  <cp:lastModifiedBy>yutaka-k</cp:lastModifiedBy>
  <cp:lastPrinted>2013-05-27T08:42:24Z</cp:lastPrinted>
  <dcterms:created xsi:type="dcterms:W3CDTF">1997-12-02T04:29:38Z</dcterms:created>
  <dcterms:modified xsi:type="dcterms:W3CDTF">2013-05-27T08:42:41Z</dcterms:modified>
  <cp:category/>
  <cp:version/>
  <cp:contentType/>
  <cp:contentStatus/>
</cp:coreProperties>
</file>