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266" sheetId="1" r:id="rId1"/>
  </sheets>
  <definedNames>
    <definedName name="_xlnm.Print_Area" localSheetId="0">'266'!$A$1:$AE$69</definedName>
  </definedNames>
  <calcPr fullCalcOnLoad="1"/>
</workbook>
</file>

<file path=xl/sharedStrings.xml><?xml version="1.0" encoding="utf-8"?>
<sst xmlns="http://schemas.openxmlformats.org/spreadsheetml/2006/main" count="276" uniqueCount="207">
  <si>
    <t>（単位：件）</t>
  </si>
  <si>
    <t>年　　　　　　　令　　　　　　　別</t>
  </si>
  <si>
    <t>総　　数</t>
  </si>
  <si>
    <t>新　　規</t>
  </si>
  <si>
    <t>再 発 行</t>
  </si>
  <si>
    <t>男</t>
  </si>
  <si>
    <t>女</t>
  </si>
  <si>
    <t>２０歳未満に含む</t>
  </si>
  <si>
    <t>４０　～　４９　</t>
  </si>
  <si>
    <t>５０　～　５９</t>
  </si>
  <si>
    <t>６０　～　６９　</t>
  </si>
  <si>
    <t>７０　～　７９</t>
  </si>
  <si>
    <t>８０　～</t>
  </si>
  <si>
    <t>性　　　　　別</t>
  </si>
  <si>
    <t>１２ 歳 未 満</t>
  </si>
  <si>
    <t>２０ 歳 未 満</t>
  </si>
  <si>
    <t>年　　　　　　　　　　　　令　　　　　　　　　　　別</t>
  </si>
  <si>
    <t>資料　石川県国際課</t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</si>
  <si>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</si>
  <si>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</si>
  <si>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</si>
  <si>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</si>
  <si>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</si>
  <si>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</si>
  <si>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</si>
  <si>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</si>
  <si>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</si>
  <si>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</si>
  <si>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</si>
  <si>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次</t>
    </r>
  </si>
  <si>
    <t>種　　　　　別</t>
  </si>
  <si>
    <t>１７７　　旅　　　券　　　発　　　行　　　状　　　況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</si>
  <si>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</si>
  <si>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 xml:space="preserve">    ８</t>
    </r>
  </si>
  <si>
    <r>
      <t xml:space="preserve">   </t>
    </r>
    <r>
      <rPr>
        <sz val="12"/>
        <rFont val="ＭＳ 明朝"/>
        <family val="1"/>
      </rPr>
      <t xml:space="preserve">    ９</t>
    </r>
  </si>
  <si>
    <r>
      <t xml:space="preserve">   </t>
    </r>
    <r>
      <rPr>
        <sz val="12"/>
        <rFont val="ＭＳ 明朝"/>
        <family val="1"/>
      </rPr>
      <t xml:space="preserve">    10</t>
    </r>
  </si>
  <si>
    <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次</t>
    </r>
  </si>
  <si>
    <t>２０　～　２９</t>
  </si>
  <si>
    <t>３０　～　３９　</t>
  </si>
  <si>
    <r>
      <t>平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成 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</si>
  <si>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</si>
  <si>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 xml:space="preserve">      11</t>
  </si>
  <si>
    <r>
      <t>2</t>
    </r>
    <r>
      <rPr>
        <sz val="12"/>
        <rFont val="ＭＳ 明朝"/>
        <family val="1"/>
      </rPr>
      <t>66  国際交流</t>
    </r>
  </si>
  <si>
    <t>資料　法務省「出入国管理統計年報」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</si>
  <si>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その他は不詳を含む。</t>
    </r>
  </si>
  <si>
    <t xml:space="preserve">    11</t>
  </si>
  <si>
    <t xml:space="preserve">     10</t>
  </si>
  <si>
    <t xml:space="preserve">     ９</t>
  </si>
  <si>
    <t xml:space="preserve">     ８</t>
  </si>
  <si>
    <r>
      <t>平成 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</si>
  <si>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その他</t>
  </si>
  <si>
    <r>
      <t>オースト   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ア</t>
    </r>
  </si>
  <si>
    <t>アメリカ</t>
  </si>
  <si>
    <t>カナダ</t>
  </si>
  <si>
    <t>イギリス</t>
  </si>
  <si>
    <t>ドイツ</t>
  </si>
  <si>
    <t>フランス</t>
  </si>
  <si>
    <t>タ　イ</t>
  </si>
  <si>
    <t>シンガ    ポール</t>
  </si>
  <si>
    <t>韓　国</t>
  </si>
  <si>
    <t>インド    ネシア</t>
  </si>
  <si>
    <t>香　港</t>
  </si>
  <si>
    <t>台　湾</t>
  </si>
  <si>
    <t>中　国</t>
  </si>
  <si>
    <t>総　数</t>
  </si>
  <si>
    <t>年　  次</t>
  </si>
  <si>
    <t>（単位：人）</t>
  </si>
  <si>
    <t>（１）　　渡　　航　　先　　別　　出　　国　　者　　数</t>
  </si>
  <si>
    <t>１７８　　出　　　　国　　　　者　　　　数</t>
  </si>
  <si>
    <t>―</t>
  </si>
  <si>
    <t xml:space="preserve">    11</t>
  </si>
  <si>
    <t xml:space="preserve">   　10</t>
  </si>
  <si>
    <t xml:space="preserve">     ８</t>
  </si>
  <si>
    <r>
      <t>平成 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</si>
  <si>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観光・　　　　その他</t>
  </si>
  <si>
    <t>同  居</t>
  </si>
  <si>
    <t>永  住</t>
  </si>
  <si>
    <t>役務提供</t>
  </si>
  <si>
    <r>
      <t xml:space="preserve">留学･研修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・技術習得</t>
    </r>
  </si>
  <si>
    <r>
      <t xml:space="preserve">学術研究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・調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査</t>
    </r>
  </si>
  <si>
    <t>海外支店等へ赴任</t>
  </si>
  <si>
    <r>
      <t xml:space="preserve">短期商用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</si>
  <si>
    <t>公　用</t>
  </si>
  <si>
    <t>外　交</t>
  </si>
  <si>
    <t>年　次</t>
  </si>
  <si>
    <t>（２）　　渡　　航　　目　　的　　別　　出　　国　　者　　数</t>
  </si>
  <si>
    <t>１７８    　出　　　国　　　者　　　数（つづき）</t>
  </si>
  <si>
    <t>資料　石川県国際課</t>
  </si>
  <si>
    <t>注　（　）記入なしは年不明</t>
  </si>
  <si>
    <t>(1998)</t>
  </si>
  <si>
    <t xml:space="preserve">78万　 </t>
  </si>
  <si>
    <t>1993.10. 7</t>
  </si>
  <si>
    <t>呉江市</t>
  </si>
  <si>
    <t>中国（江蘇省）</t>
  </si>
  <si>
    <t>内灘町</t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</si>
  <si>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</si>
  <si>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 xml:space="preserve">54万　 </t>
  </si>
  <si>
    <t>1992. 9.10</t>
  </si>
  <si>
    <t>興城市</t>
  </si>
  <si>
    <t>中国（遼寧省）</t>
  </si>
  <si>
    <t>川北町</t>
  </si>
  <si>
    <t>(1992)</t>
  </si>
  <si>
    <t xml:space="preserve">2.5千   </t>
  </si>
  <si>
    <t>1992. 8. 1</t>
  </si>
  <si>
    <t>モーガンタウン市</t>
  </si>
  <si>
    <t>アメリカ（ケンタッキー州）</t>
  </si>
  <si>
    <t>田鶴浜町</t>
  </si>
  <si>
    <t xml:space="preserve">4.6万　 </t>
  </si>
  <si>
    <t>1990. 3.30</t>
  </si>
  <si>
    <t>ギズボーン市</t>
  </si>
  <si>
    <t>ニュージーランド（ギズボーン地方）</t>
  </si>
  <si>
    <t>野々市町</t>
  </si>
  <si>
    <r>
      <t>(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)</t>
    </r>
  </si>
  <si>
    <t xml:space="preserve">9千   </t>
  </si>
  <si>
    <t>1985. 5. 3</t>
  </si>
  <si>
    <t>メスキルヒ市</t>
  </si>
  <si>
    <t>ドイツ（バーデンビュルテンベルグ州）</t>
  </si>
  <si>
    <t>宇ノ気町</t>
  </si>
  <si>
    <t>(1997)</t>
  </si>
  <si>
    <t xml:space="preserve">6万　 </t>
  </si>
  <si>
    <t>1976. 9.28</t>
  </si>
  <si>
    <t>シェレホフ市</t>
  </si>
  <si>
    <t>ロシア（イルクーツク州）</t>
  </si>
  <si>
    <t>根上町</t>
  </si>
  <si>
    <t>(1999)</t>
  </si>
  <si>
    <r>
      <t xml:space="preserve">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 xml:space="preserve">万　 </t>
    </r>
  </si>
  <si>
    <t>1995.10. 9</t>
  </si>
  <si>
    <t>溧 陽市</t>
  </si>
  <si>
    <t>(1996)</t>
  </si>
  <si>
    <t xml:space="preserve">17万　 </t>
  </si>
  <si>
    <t>ペンリス市</t>
  </si>
  <si>
    <t>オーストラリア（ニュー・サウス・ウエールズ州）</t>
  </si>
  <si>
    <r>
      <t>7</t>
    </r>
    <r>
      <rPr>
        <sz val="12"/>
        <rFont val="ＭＳ 明朝"/>
        <family val="1"/>
      </rPr>
      <t>.8</t>
    </r>
    <r>
      <rPr>
        <sz val="12"/>
        <rFont val="ＭＳ 明朝"/>
        <family val="1"/>
      </rPr>
      <t xml:space="preserve">万　 </t>
    </r>
  </si>
  <si>
    <t>1988. 3. 7</t>
  </si>
  <si>
    <t>コロンビア市</t>
  </si>
  <si>
    <t>アメリカ（ミズーリ州）</t>
  </si>
  <si>
    <t>松任市</t>
  </si>
  <si>
    <t>(1991)</t>
  </si>
  <si>
    <t xml:space="preserve">29万　 </t>
  </si>
  <si>
    <t>1963. 9.17</t>
  </si>
  <si>
    <t>ペロータス市</t>
  </si>
  <si>
    <t>ブラジル（リオ・グランデ・ド・スル州）</t>
  </si>
  <si>
    <t>珠洲市</t>
  </si>
  <si>
    <t>(1995)</t>
  </si>
  <si>
    <t xml:space="preserve">2.2万　 </t>
  </si>
  <si>
    <t>1968.12. 3</t>
  </si>
  <si>
    <t>ダンダス町</t>
  </si>
  <si>
    <t>カナダ（オンタリオ州）</t>
  </si>
  <si>
    <t>加賀市</t>
  </si>
  <si>
    <t xml:space="preserve">21万　 </t>
  </si>
  <si>
    <t>1991. 8. 2</t>
  </si>
  <si>
    <t>ゲーツヘッド市</t>
  </si>
  <si>
    <t>イギリス（タイン＆ウエア県）</t>
  </si>
  <si>
    <t xml:space="preserve">3万　 </t>
  </si>
  <si>
    <t>1974. 5.15</t>
  </si>
  <si>
    <t>ビルボールド市</t>
  </si>
  <si>
    <t>ベルギー（フラマン・ブラバンド州）</t>
  </si>
  <si>
    <t xml:space="preserve">20万　 </t>
  </si>
  <si>
    <t>1972. 7.11</t>
  </si>
  <si>
    <t>スザノ市</t>
  </si>
  <si>
    <t>ブラジル（サンパウロ州）</t>
  </si>
  <si>
    <t>小松市</t>
  </si>
  <si>
    <t xml:space="preserve">3.2万　 </t>
  </si>
  <si>
    <t>1995.12. 5</t>
  </si>
  <si>
    <t>モントレー市</t>
  </si>
  <si>
    <t>アメリカ（カリフォルニア州）</t>
  </si>
  <si>
    <t xml:space="preserve">52万　 </t>
  </si>
  <si>
    <t>1986. 4.13</t>
  </si>
  <si>
    <t>大連市金州区</t>
  </si>
  <si>
    <t xml:space="preserve">15万　 </t>
  </si>
  <si>
    <t>1975.10.16</t>
  </si>
  <si>
    <t>金泉市</t>
  </si>
  <si>
    <t>韓国（慶尚北道）</t>
  </si>
  <si>
    <t xml:space="preserve">28万　 </t>
  </si>
  <si>
    <t>1970.12.11</t>
  </si>
  <si>
    <t>ブラーツク市</t>
  </si>
  <si>
    <t>七尾市</t>
  </si>
  <si>
    <t xml:space="preserve">105万　 </t>
  </si>
  <si>
    <t>1981. 6.13</t>
  </si>
  <si>
    <t>蘇州市</t>
  </si>
  <si>
    <t xml:space="preserve">10万　 </t>
  </si>
  <si>
    <t>1973.10.12</t>
  </si>
  <si>
    <t>ナンシー市</t>
  </si>
  <si>
    <t>フランス（ロレーヌ州）</t>
  </si>
  <si>
    <t xml:space="preserve">23万　 </t>
  </si>
  <si>
    <t>1971.10. 4</t>
  </si>
  <si>
    <t>ゲント市</t>
  </si>
  <si>
    <t>ベルギー（東フランドル県）</t>
  </si>
  <si>
    <t xml:space="preserve">150万　 </t>
  </si>
  <si>
    <t>1967. 3.20</t>
  </si>
  <si>
    <t>ポルト・アレグレ市</t>
  </si>
  <si>
    <t xml:space="preserve">67万　 </t>
  </si>
  <si>
    <t>イルクーツク市</t>
  </si>
  <si>
    <t xml:space="preserve"> 33万人</t>
  </si>
  <si>
    <t>1962.12.18</t>
  </si>
  <si>
    <t>バッファロ市</t>
  </si>
  <si>
    <t>アメリカ（ニューヨーク州）</t>
  </si>
  <si>
    <t>金沢市</t>
  </si>
  <si>
    <t>備　考（人口）</t>
  </si>
  <si>
    <t>提携年月日</t>
  </si>
  <si>
    <t>提 携 都 市 名</t>
  </si>
  <si>
    <t>国　　　　　　　　　　　名</t>
  </si>
  <si>
    <t>市 町 村</t>
  </si>
  <si>
    <r>
      <t>（平成1</t>
    </r>
    <r>
      <rPr>
        <sz val="12"/>
        <rFont val="ＭＳ 明朝"/>
        <family val="1"/>
      </rPr>
      <t>2年3月31日現在）</t>
    </r>
  </si>
  <si>
    <t>１７９　　姉　　　妹　　　都　　　市　　　提　　　携</t>
  </si>
  <si>
    <r>
      <t>国際交流　2</t>
    </r>
    <r>
      <rPr>
        <sz val="12"/>
        <rFont val="ＭＳ 明朝"/>
        <family val="1"/>
      </rPr>
      <t>67</t>
    </r>
  </si>
  <si>
    <t>２５　　　国　　　　　　　際　　　　　　　交　　　　　　　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</si>
</sst>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0" fillId="0" borderId="17" xfId="0" applyFont="1" applyFill="1" applyBorder="1" applyAlignment="1" quotePrefix="1">
      <alignment horizontal="left" vertical="center"/>
    </xf>
    <xf numFmtId="0" fontId="7" fillId="0" borderId="16" xfId="0" applyFont="1" applyFill="1" applyBorder="1" applyAlignment="1" quotePrefix="1">
      <alignment horizontal="lef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quotePrefix="1">
      <alignment horizontal="lef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quotePrefix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0" fontId="0" fillId="0" borderId="13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200" fontId="0" fillId="0" borderId="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69"/>
  <sheetViews>
    <sheetView showGridLines="0" tabSelected="1" defaultGridColor="0" zoomScale="75" zoomScaleNormal="75" zoomScalePageLayoutView="0" colorId="31" workbookViewId="0" topLeftCell="A1">
      <selection activeCell="A1" sqref="A1"/>
    </sheetView>
  </sheetViews>
  <sheetFormatPr defaultColWidth="10.59765625" defaultRowHeight="19.5" customHeight="1"/>
  <cols>
    <col min="1" max="1" width="12.59765625" style="2" customWidth="1"/>
    <col min="2" max="13" width="8.59765625" style="2" customWidth="1"/>
    <col min="14" max="23" width="10.59765625" style="2" customWidth="1"/>
    <col min="24" max="24" width="11.19921875" style="2" customWidth="1"/>
    <col min="25" max="16384" width="10.59765625" style="2" customWidth="1"/>
  </cols>
  <sheetData>
    <row r="1" spans="1:31" ht="19.5" customHeight="1">
      <c r="A1" s="63" t="s">
        <v>42</v>
      </c>
      <c r="AE1" s="118" t="s">
        <v>205</v>
      </c>
    </row>
    <row r="3" spans="1:31" ht="19.5" customHeight="1">
      <c r="A3" s="119" t="s">
        <v>206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3:11" ht="19.5" customHeight="1">
      <c r="C4" s="41"/>
      <c r="D4" s="41"/>
      <c r="E4" s="41"/>
      <c r="F4" s="41"/>
      <c r="G4" s="41"/>
      <c r="H4" s="41"/>
      <c r="I4" s="41"/>
      <c r="J4" s="41"/>
      <c r="K4" s="41"/>
    </row>
    <row r="5" spans="1:31" s="1" customFormat="1" ht="19.5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P5" s="59" t="s">
        <v>68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5:31" s="1" customFormat="1" ht="19.5" customHeight="1" thickBot="1">
      <c r="E6" s="15"/>
      <c r="F6" s="15"/>
      <c r="G6" s="15"/>
      <c r="H6" s="15"/>
      <c r="I6" s="15"/>
      <c r="J6" s="15"/>
      <c r="K6" s="15"/>
      <c r="L6" s="16" t="s">
        <v>0</v>
      </c>
      <c r="P6" s="79" t="s">
        <v>67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s="1" customFormat="1" ht="19.5" customHeight="1" thickBot="1">
      <c r="A7" s="48" t="s">
        <v>36</v>
      </c>
      <c r="B7" s="17"/>
      <c r="C7" s="44" t="s">
        <v>30</v>
      </c>
      <c r="D7" s="51"/>
      <c r="E7" s="54" t="s">
        <v>13</v>
      </c>
      <c r="F7" s="55"/>
      <c r="G7" s="44" t="s">
        <v>1</v>
      </c>
      <c r="H7" s="45"/>
      <c r="I7" s="45"/>
      <c r="J7" s="45"/>
      <c r="K7" s="45"/>
      <c r="L7" s="45"/>
      <c r="P7" s="2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13" t="s">
        <v>66</v>
      </c>
    </row>
    <row r="8" spans="1:31" s="1" customFormat="1" ht="19.5" customHeight="1">
      <c r="A8" s="49"/>
      <c r="B8" s="18" t="s">
        <v>2</v>
      </c>
      <c r="C8" s="52" t="s">
        <v>3</v>
      </c>
      <c r="D8" s="52" t="s">
        <v>4</v>
      </c>
      <c r="E8" s="56"/>
      <c r="F8" s="57"/>
      <c r="G8" s="42" t="s">
        <v>14</v>
      </c>
      <c r="H8" s="46"/>
      <c r="I8" s="42" t="s">
        <v>15</v>
      </c>
      <c r="J8" s="46"/>
      <c r="K8" s="42" t="s">
        <v>37</v>
      </c>
      <c r="L8" s="47"/>
      <c r="P8" s="78" t="s">
        <v>65</v>
      </c>
      <c r="Q8" s="77" t="s">
        <v>64</v>
      </c>
      <c r="R8" s="77" t="s">
        <v>63</v>
      </c>
      <c r="S8" s="77" t="s">
        <v>62</v>
      </c>
      <c r="T8" s="77" t="s">
        <v>61</v>
      </c>
      <c r="U8" s="76" t="s">
        <v>60</v>
      </c>
      <c r="V8" s="77" t="s">
        <v>59</v>
      </c>
      <c r="W8" s="76" t="s">
        <v>58</v>
      </c>
      <c r="X8" s="77" t="s">
        <v>57</v>
      </c>
      <c r="Y8" s="77" t="s">
        <v>56</v>
      </c>
      <c r="Z8" s="77" t="s">
        <v>55</v>
      </c>
      <c r="AA8" s="77" t="s">
        <v>54</v>
      </c>
      <c r="AB8" s="77" t="s">
        <v>53</v>
      </c>
      <c r="AC8" s="77" t="s">
        <v>52</v>
      </c>
      <c r="AD8" s="76" t="s">
        <v>51</v>
      </c>
      <c r="AE8" s="75" t="s">
        <v>50</v>
      </c>
    </row>
    <row r="9" spans="1:31" s="1" customFormat="1" ht="19.5" customHeight="1">
      <c r="A9" s="50"/>
      <c r="B9" s="19"/>
      <c r="C9" s="53"/>
      <c r="D9" s="53"/>
      <c r="E9" s="20" t="s">
        <v>5</v>
      </c>
      <c r="F9" s="20" t="s">
        <v>6</v>
      </c>
      <c r="G9" s="20" t="s">
        <v>5</v>
      </c>
      <c r="H9" s="20" t="s">
        <v>6</v>
      </c>
      <c r="I9" s="20" t="s">
        <v>5</v>
      </c>
      <c r="J9" s="20" t="s">
        <v>6</v>
      </c>
      <c r="K9" s="20" t="s">
        <v>5</v>
      </c>
      <c r="L9" s="21" t="s">
        <v>6</v>
      </c>
      <c r="P9" s="74"/>
      <c r="Q9" s="73"/>
      <c r="R9" s="73"/>
      <c r="S9" s="73"/>
      <c r="T9" s="73"/>
      <c r="U9" s="72"/>
      <c r="V9" s="73"/>
      <c r="W9" s="72"/>
      <c r="X9" s="73"/>
      <c r="Y9" s="73"/>
      <c r="Z9" s="73"/>
      <c r="AA9" s="73"/>
      <c r="AB9" s="73"/>
      <c r="AC9" s="73"/>
      <c r="AD9" s="72"/>
      <c r="AE9" s="71"/>
    </row>
    <row r="10" spans="1:31" s="1" customFormat="1" ht="19.5" customHeight="1">
      <c r="A10" s="22" t="s">
        <v>39</v>
      </c>
      <c r="B10" s="28">
        <f>SUM(E10:F10)</f>
        <v>49470</v>
      </c>
      <c r="C10" s="29">
        <v>49304</v>
      </c>
      <c r="D10" s="29">
        <v>166</v>
      </c>
      <c r="E10" s="29">
        <f aca="true" t="shared" si="0" ref="E10:F13">SUM(G10,I10,K10,B34,D34,F34,H34,J34,L34)</f>
        <v>26166</v>
      </c>
      <c r="F10" s="29">
        <f t="shared" si="0"/>
        <v>23304</v>
      </c>
      <c r="G10" s="30" t="s">
        <v>7</v>
      </c>
      <c r="H10" s="31"/>
      <c r="I10" s="29">
        <v>2736</v>
      </c>
      <c r="J10" s="29">
        <v>3456</v>
      </c>
      <c r="K10" s="29">
        <v>6733</v>
      </c>
      <c r="L10" s="29">
        <v>8203</v>
      </c>
      <c r="P10" s="70" t="s">
        <v>49</v>
      </c>
      <c r="Q10" s="28">
        <f>SUM(R10:AE10)</f>
        <v>101796</v>
      </c>
      <c r="R10" s="69">
        <v>5747</v>
      </c>
      <c r="S10" s="69">
        <v>5915</v>
      </c>
      <c r="T10" s="69">
        <v>8168</v>
      </c>
      <c r="U10" s="69">
        <v>2213</v>
      </c>
      <c r="V10" s="69">
        <v>11914</v>
      </c>
      <c r="W10" s="69">
        <v>5080</v>
      </c>
      <c r="X10" s="69">
        <v>3411</v>
      </c>
      <c r="Y10" s="69">
        <v>1801</v>
      </c>
      <c r="Z10" s="69">
        <v>1307</v>
      </c>
      <c r="AA10" s="69">
        <v>1975</v>
      </c>
      <c r="AB10" s="69">
        <v>1896</v>
      </c>
      <c r="AC10" s="69">
        <v>33612</v>
      </c>
      <c r="AD10" s="69">
        <v>6038</v>
      </c>
      <c r="AE10" s="69">
        <v>12719</v>
      </c>
    </row>
    <row r="11" spans="1:31" s="1" customFormat="1" ht="19.5" customHeight="1">
      <c r="A11" s="23" t="s">
        <v>33</v>
      </c>
      <c r="B11" s="32">
        <f aca="true" t="shared" si="1" ref="B11:B29">SUM(E11:F11)</f>
        <v>54105</v>
      </c>
      <c r="C11" s="33">
        <v>53935</v>
      </c>
      <c r="D11" s="33">
        <v>170</v>
      </c>
      <c r="E11" s="33">
        <f t="shared" si="0"/>
        <v>28292</v>
      </c>
      <c r="F11" s="33">
        <f t="shared" si="0"/>
        <v>25813</v>
      </c>
      <c r="G11" s="34">
        <v>1071</v>
      </c>
      <c r="H11" s="34">
        <v>1061</v>
      </c>
      <c r="I11" s="33">
        <v>2565</v>
      </c>
      <c r="J11" s="33">
        <v>3459</v>
      </c>
      <c r="K11" s="33">
        <v>7261</v>
      </c>
      <c r="L11" s="33">
        <v>8516</v>
      </c>
      <c r="P11" s="68" t="s">
        <v>48</v>
      </c>
      <c r="Q11" s="32">
        <f>SUM(R11:AE11)</f>
        <v>110987</v>
      </c>
      <c r="R11" s="67">
        <v>7908</v>
      </c>
      <c r="S11" s="67">
        <v>5882</v>
      </c>
      <c r="T11" s="67">
        <v>10208</v>
      </c>
      <c r="U11" s="67">
        <v>2951</v>
      </c>
      <c r="V11" s="67">
        <v>11700</v>
      </c>
      <c r="W11" s="67">
        <v>4740</v>
      </c>
      <c r="X11" s="67">
        <v>4119</v>
      </c>
      <c r="Y11" s="67">
        <v>1623</v>
      </c>
      <c r="Z11" s="67">
        <v>1250</v>
      </c>
      <c r="AA11" s="67">
        <v>2246</v>
      </c>
      <c r="AB11" s="67">
        <v>1968</v>
      </c>
      <c r="AC11" s="67">
        <v>35058</v>
      </c>
      <c r="AD11" s="67">
        <v>6542</v>
      </c>
      <c r="AE11" s="67">
        <v>14792</v>
      </c>
    </row>
    <row r="12" spans="1:31" s="1" customFormat="1" ht="19.5" customHeight="1">
      <c r="A12" s="23" t="s">
        <v>34</v>
      </c>
      <c r="B12" s="32">
        <f t="shared" si="1"/>
        <v>50946</v>
      </c>
      <c r="C12" s="33">
        <v>50788</v>
      </c>
      <c r="D12" s="33">
        <v>158</v>
      </c>
      <c r="E12" s="33">
        <f t="shared" si="0"/>
        <v>27243</v>
      </c>
      <c r="F12" s="33">
        <f t="shared" si="0"/>
        <v>23703</v>
      </c>
      <c r="G12" s="33">
        <v>999</v>
      </c>
      <c r="H12" s="33">
        <v>1017</v>
      </c>
      <c r="I12" s="33">
        <v>2537</v>
      </c>
      <c r="J12" s="33">
        <v>2831</v>
      </c>
      <c r="K12" s="33">
        <v>7449</v>
      </c>
      <c r="L12" s="33">
        <v>7851</v>
      </c>
      <c r="P12" s="25" t="s">
        <v>47</v>
      </c>
      <c r="Q12" s="32">
        <f>SUM(R12:AE12)</f>
        <v>112707</v>
      </c>
      <c r="R12" s="67">
        <v>6968</v>
      </c>
      <c r="S12" s="67">
        <v>5937</v>
      </c>
      <c r="T12" s="67">
        <v>5840</v>
      </c>
      <c r="U12" s="67">
        <v>3601</v>
      </c>
      <c r="V12" s="67">
        <v>13825</v>
      </c>
      <c r="W12" s="67">
        <v>5286</v>
      </c>
      <c r="X12" s="67">
        <v>4376</v>
      </c>
      <c r="Y12" s="67">
        <v>1936</v>
      </c>
      <c r="Z12" s="67">
        <v>1497</v>
      </c>
      <c r="AA12" s="67">
        <v>1975</v>
      </c>
      <c r="AB12" s="67">
        <v>2164</v>
      </c>
      <c r="AC12" s="67">
        <v>35895</v>
      </c>
      <c r="AD12" s="67">
        <v>6053</v>
      </c>
      <c r="AE12" s="67">
        <v>17354</v>
      </c>
    </row>
    <row r="13" spans="1:31" ht="19.5" customHeight="1">
      <c r="A13" s="23" t="s">
        <v>35</v>
      </c>
      <c r="B13" s="32">
        <f t="shared" si="1"/>
        <v>44839</v>
      </c>
      <c r="C13" s="33">
        <v>44697</v>
      </c>
      <c r="D13" s="33">
        <v>142</v>
      </c>
      <c r="E13" s="33">
        <f t="shared" si="0"/>
        <v>23132</v>
      </c>
      <c r="F13" s="33">
        <f t="shared" si="0"/>
        <v>21707</v>
      </c>
      <c r="G13" s="33">
        <v>1066</v>
      </c>
      <c r="H13" s="33">
        <v>989</v>
      </c>
      <c r="I13" s="33">
        <v>2136</v>
      </c>
      <c r="J13" s="33">
        <v>2612</v>
      </c>
      <c r="K13" s="33">
        <v>6303</v>
      </c>
      <c r="L13" s="33">
        <v>7156</v>
      </c>
      <c r="P13" s="25" t="s">
        <v>46</v>
      </c>
      <c r="Q13" s="32">
        <f>SUM(R13:AE13)</f>
        <v>101167</v>
      </c>
      <c r="R13" s="67">
        <v>6257</v>
      </c>
      <c r="S13" s="67">
        <v>4850</v>
      </c>
      <c r="T13" s="67">
        <v>2713</v>
      </c>
      <c r="U13" s="67">
        <v>1931</v>
      </c>
      <c r="V13" s="67">
        <v>15420</v>
      </c>
      <c r="W13" s="67">
        <v>3130</v>
      </c>
      <c r="X13" s="67">
        <v>4679</v>
      </c>
      <c r="Y13" s="67">
        <v>1845</v>
      </c>
      <c r="Z13" s="67">
        <v>1366</v>
      </c>
      <c r="AA13" s="67">
        <v>1918</v>
      </c>
      <c r="AB13" s="67">
        <v>2264</v>
      </c>
      <c r="AC13" s="67">
        <v>32904</v>
      </c>
      <c r="AD13" s="67">
        <v>5943</v>
      </c>
      <c r="AE13" s="67">
        <v>15947</v>
      </c>
    </row>
    <row r="14" spans="1:31" ht="19.5" customHeight="1">
      <c r="A14" s="27" t="s">
        <v>41</v>
      </c>
      <c r="B14" s="39">
        <f>SUM(B16:B29)</f>
        <v>45727</v>
      </c>
      <c r="C14" s="40">
        <f aca="true" t="shared" si="2" ref="C14:L14">SUM(C16:C29)</f>
        <v>45580</v>
      </c>
      <c r="D14" s="40">
        <f t="shared" si="2"/>
        <v>147</v>
      </c>
      <c r="E14" s="40">
        <f t="shared" si="2"/>
        <v>23418</v>
      </c>
      <c r="F14" s="40">
        <f t="shared" si="2"/>
        <v>22309</v>
      </c>
      <c r="G14" s="40">
        <f t="shared" si="2"/>
        <v>1088</v>
      </c>
      <c r="H14" s="40">
        <f t="shared" si="2"/>
        <v>1084</v>
      </c>
      <c r="I14" s="40">
        <f t="shared" si="2"/>
        <v>2134</v>
      </c>
      <c r="J14" s="40">
        <f t="shared" si="2"/>
        <v>2660</v>
      </c>
      <c r="K14" s="40">
        <f t="shared" si="2"/>
        <v>5928</v>
      </c>
      <c r="L14" s="40">
        <f t="shared" si="2"/>
        <v>6874</v>
      </c>
      <c r="P14" s="66" t="s">
        <v>45</v>
      </c>
      <c r="Q14" s="65">
        <f>SUM(R14:AE14)</f>
        <v>105375</v>
      </c>
      <c r="R14" s="64">
        <v>8280</v>
      </c>
      <c r="S14" s="64">
        <v>4772</v>
      </c>
      <c r="T14" s="64">
        <v>2906</v>
      </c>
      <c r="U14" s="64">
        <v>3033</v>
      </c>
      <c r="V14" s="64">
        <v>17912</v>
      </c>
      <c r="W14" s="64">
        <v>3115</v>
      </c>
      <c r="X14" s="64">
        <v>4959</v>
      </c>
      <c r="Y14" s="64">
        <v>2043</v>
      </c>
      <c r="Z14" s="64">
        <v>1422</v>
      </c>
      <c r="AA14" s="64">
        <v>1863</v>
      </c>
      <c r="AB14" s="64">
        <v>2163</v>
      </c>
      <c r="AC14" s="64">
        <v>32251</v>
      </c>
      <c r="AD14" s="64">
        <v>4961</v>
      </c>
      <c r="AE14" s="64">
        <v>15695</v>
      </c>
    </row>
    <row r="15" spans="1:16" ht="19.5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P15" s="2" t="s">
        <v>44</v>
      </c>
    </row>
    <row r="16" spans="1:16" ht="19.5" customHeight="1">
      <c r="A16" s="24" t="s">
        <v>32</v>
      </c>
      <c r="B16" s="32">
        <f t="shared" si="1"/>
        <v>3884</v>
      </c>
      <c r="C16" s="33">
        <v>3867</v>
      </c>
      <c r="D16" s="33">
        <v>17</v>
      </c>
      <c r="E16" s="33">
        <f aca="true" t="shared" si="3" ref="E16:F19">SUM(G16,I16,K16,B40,D40,F40,H40,J40,L40)</f>
        <v>2054</v>
      </c>
      <c r="F16" s="33">
        <f t="shared" si="3"/>
        <v>1830</v>
      </c>
      <c r="G16" s="33">
        <v>75</v>
      </c>
      <c r="H16" s="33">
        <v>65</v>
      </c>
      <c r="I16" s="33">
        <v>141</v>
      </c>
      <c r="J16" s="33">
        <v>131</v>
      </c>
      <c r="K16" s="33">
        <v>618</v>
      </c>
      <c r="L16" s="33">
        <v>707</v>
      </c>
      <c r="P16" s="2" t="s">
        <v>43</v>
      </c>
    </row>
    <row r="17" spans="1:12" ht="19.5" customHeight="1">
      <c r="A17" s="25" t="s">
        <v>18</v>
      </c>
      <c r="B17" s="32">
        <f t="shared" si="1"/>
        <v>3664</v>
      </c>
      <c r="C17" s="33">
        <v>3653</v>
      </c>
      <c r="D17" s="33">
        <v>11</v>
      </c>
      <c r="E17" s="33">
        <f t="shared" si="3"/>
        <v>1816</v>
      </c>
      <c r="F17" s="33">
        <f t="shared" si="3"/>
        <v>1848</v>
      </c>
      <c r="G17" s="33">
        <v>100</v>
      </c>
      <c r="H17" s="33">
        <v>76</v>
      </c>
      <c r="I17" s="33">
        <v>132</v>
      </c>
      <c r="J17" s="33">
        <v>159</v>
      </c>
      <c r="K17" s="33">
        <v>628</v>
      </c>
      <c r="L17" s="33">
        <v>784</v>
      </c>
    </row>
    <row r="18" spans="1:27" ht="19.5" customHeight="1">
      <c r="A18" s="25" t="s">
        <v>19</v>
      </c>
      <c r="B18" s="32">
        <f t="shared" si="1"/>
        <v>3886</v>
      </c>
      <c r="C18" s="33">
        <v>3879</v>
      </c>
      <c r="D18" s="33">
        <v>7</v>
      </c>
      <c r="E18" s="33">
        <f t="shared" si="3"/>
        <v>1923</v>
      </c>
      <c r="F18" s="33">
        <f t="shared" si="3"/>
        <v>1963</v>
      </c>
      <c r="G18" s="33">
        <v>102</v>
      </c>
      <c r="H18" s="33">
        <v>119</v>
      </c>
      <c r="I18" s="33">
        <v>217</v>
      </c>
      <c r="J18" s="33">
        <v>259</v>
      </c>
      <c r="K18" s="33">
        <v>563</v>
      </c>
      <c r="L18" s="33">
        <v>561</v>
      </c>
      <c r="P18" s="59" t="s">
        <v>86</v>
      </c>
      <c r="Q18" s="59"/>
      <c r="R18" s="59"/>
      <c r="S18" s="59"/>
      <c r="T18" s="59"/>
      <c r="U18" s="59"/>
      <c r="V18" s="59"/>
      <c r="W18" s="59"/>
      <c r="X18" s="91"/>
      <c r="Y18" s="91"/>
      <c r="Z18" s="91"/>
      <c r="AA18" s="91"/>
    </row>
    <row r="19" spans="1:27" s="1" customFormat="1" ht="19.5" customHeight="1">
      <c r="A19" s="25" t="s">
        <v>20</v>
      </c>
      <c r="B19" s="32">
        <f t="shared" si="1"/>
        <v>3639</v>
      </c>
      <c r="C19" s="33">
        <v>3626</v>
      </c>
      <c r="D19" s="33">
        <v>13</v>
      </c>
      <c r="E19" s="33">
        <f t="shared" si="3"/>
        <v>1899</v>
      </c>
      <c r="F19" s="33">
        <f t="shared" si="3"/>
        <v>1740</v>
      </c>
      <c r="G19" s="33">
        <v>66</v>
      </c>
      <c r="H19" s="33">
        <v>72</v>
      </c>
      <c r="I19" s="33">
        <v>94</v>
      </c>
      <c r="J19" s="33">
        <v>169</v>
      </c>
      <c r="K19" s="33">
        <v>520</v>
      </c>
      <c r="L19" s="33">
        <v>541</v>
      </c>
      <c r="P19" s="90" t="s">
        <v>85</v>
      </c>
      <c r="Q19" s="90"/>
      <c r="R19" s="90"/>
      <c r="S19" s="90"/>
      <c r="T19" s="90"/>
      <c r="U19" s="90"/>
      <c r="V19" s="90"/>
      <c r="W19" s="90"/>
      <c r="X19" s="89"/>
      <c r="Y19" s="89"/>
      <c r="Z19" s="89"/>
      <c r="AA19" s="89"/>
    </row>
    <row r="20" spans="1:27" s="1" customFormat="1" ht="19.5" customHeight="1" thickBot="1">
      <c r="A20" s="2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88" t="s">
        <v>66</v>
      </c>
    </row>
    <row r="21" spans="1:27" s="1" customFormat="1" ht="19.5" customHeight="1">
      <c r="A21" s="23" t="s">
        <v>21</v>
      </c>
      <c r="B21" s="32">
        <f t="shared" si="1"/>
        <v>3887</v>
      </c>
      <c r="C21" s="33">
        <v>3872</v>
      </c>
      <c r="D21" s="33">
        <v>15</v>
      </c>
      <c r="E21" s="33">
        <f aca="true" t="shared" si="4" ref="E21:F24">SUM(G21,I21,K21,B45,D45,F45,H45,J45,L45)</f>
        <v>2091</v>
      </c>
      <c r="F21" s="33">
        <f t="shared" si="4"/>
        <v>1796</v>
      </c>
      <c r="G21" s="33">
        <v>84</v>
      </c>
      <c r="H21" s="33">
        <v>69</v>
      </c>
      <c r="I21" s="33">
        <v>93</v>
      </c>
      <c r="J21" s="33">
        <v>191</v>
      </c>
      <c r="K21" s="33">
        <v>455</v>
      </c>
      <c r="L21" s="33">
        <v>435</v>
      </c>
      <c r="P21" s="78" t="s">
        <v>84</v>
      </c>
      <c r="Q21" s="77" t="s">
        <v>64</v>
      </c>
      <c r="R21" s="77" t="s">
        <v>83</v>
      </c>
      <c r="S21" s="77" t="s">
        <v>82</v>
      </c>
      <c r="T21" s="76" t="s">
        <v>81</v>
      </c>
      <c r="U21" s="76" t="s">
        <v>80</v>
      </c>
      <c r="V21" s="76" t="s">
        <v>79</v>
      </c>
      <c r="W21" s="87" t="s">
        <v>78</v>
      </c>
      <c r="X21" s="77" t="s">
        <v>77</v>
      </c>
      <c r="Y21" s="77" t="s">
        <v>76</v>
      </c>
      <c r="Z21" s="77" t="s">
        <v>75</v>
      </c>
      <c r="AA21" s="86" t="s">
        <v>74</v>
      </c>
    </row>
    <row r="22" spans="1:27" s="1" customFormat="1" ht="19.5" customHeight="1">
      <c r="A22" s="23" t="s">
        <v>22</v>
      </c>
      <c r="B22" s="32">
        <f t="shared" si="1"/>
        <v>4064</v>
      </c>
      <c r="C22" s="33">
        <v>4054</v>
      </c>
      <c r="D22" s="33">
        <v>10</v>
      </c>
      <c r="E22" s="33">
        <f t="shared" si="4"/>
        <v>1975</v>
      </c>
      <c r="F22" s="33">
        <f t="shared" si="4"/>
        <v>2089</v>
      </c>
      <c r="G22" s="33">
        <v>146</v>
      </c>
      <c r="H22" s="33">
        <v>164</v>
      </c>
      <c r="I22" s="33">
        <v>195</v>
      </c>
      <c r="J22" s="33">
        <v>303</v>
      </c>
      <c r="K22" s="33">
        <v>393</v>
      </c>
      <c r="L22" s="33">
        <v>493</v>
      </c>
      <c r="P22" s="74"/>
      <c r="Q22" s="73"/>
      <c r="R22" s="73"/>
      <c r="S22" s="73"/>
      <c r="T22" s="85"/>
      <c r="U22" s="85"/>
      <c r="V22" s="85"/>
      <c r="W22" s="50"/>
      <c r="X22" s="73"/>
      <c r="Y22" s="73"/>
      <c r="Z22" s="73"/>
      <c r="AA22" s="84"/>
    </row>
    <row r="23" spans="1:27" s="1" customFormat="1" ht="19.5" customHeight="1">
      <c r="A23" s="23" t="s">
        <v>23</v>
      </c>
      <c r="B23" s="32">
        <f t="shared" si="1"/>
        <v>4748</v>
      </c>
      <c r="C23" s="33">
        <v>4734</v>
      </c>
      <c r="D23" s="33">
        <v>14</v>
      </c>
      <c r="E23" s="33">
        <f t="shared" si="4"/>
        <v>2314</v>
      </c>
      <c r="F23" s="33">
        <f t="shared" si="4"/>
        <v>2434</v>
      </c>
      <c r="G23" s="33">
        <v>180</v>
      </c>
      <c r="H23" s="33">
        <v>172</v>
      </c>
      <c r="I23" s="33">
        <v>411</v>
      </c>
      <c r="J23" s="33">
        <v>456</v>
      </c>
      <c r="K23" s="33">
        <v>462</v>
      </c>
      <c r="L23" s="33">
        <v>649</v>
      </c>
      <c r="P23" s="70" t="s">
        <v>73</v>
      </c>
      <c r="Q23" s="28">
        <f>SUM(R23:AA23)</f>
        <v>101796</v>
      </c>
      <c r="R23" s="83" t="s">
        <v>69</v>
      </c>
      <c r="S23" s="83" t="s">
        <v>69</v>
      </c>
      <c r="T23" s="69">
        <v>10631</v>
      </c>
      <c r="U23" s="82">
        <v>202</v>
      </c>
      <c r="V23" s="82">
        <v>728</v>
      </c>
      <c r="W23" s="82">
        <v>915</v>
      </c>
      <c r="X23" s="82">
        <v>45</v>
      </c>
      <c r="Y23" s="82">
        <v>382</v>
      </c>
      <c r="Z23" s="82">
        <v>403</v>
      </c>
      <c r="AA23" s="69">
        <v>88490</v>
      </c>
    </row>
    <row r="24" spans="1:27" s="1" customFormat="1" ht="19.5" customHeight="1">
      <c r="A24" s="23" t="s">
        <v>24</v>
      </c>
      <c r="B24" s="32">
        <f t="shared" si="1"/>
        <v>4968</v>
      </c>
      <c r="C24" s="33">
        <v>4949</v>
      </c>
      <c r="D24" s="33">
        <v>19</v>
      </c>
      <c r="E24" s="33">
        <f t="shared" si="4"/>
        <v>2471</v>
      </c>
      <c r="F24" s="33">
        <f t="shared" si="4"/>
        <v>2497</v>
      </c>
      <c r="G24" s="33">
        <v>75</v>
      </c>
      <c r="H24" s="33">
        <v>88</v>
      </c>
      <c r="I24" s="33">
        <v>390</v>
      </c>
      <c r="J24" s="33">
        <v>416</v>
      </c>
      <c r="K24" s="33">
        <v>579</v>
      </c>
      <c r="L24" s="33">
        <v>849</v>
      </c>
      <c r="P24" s="81" t="s">
        <v>72</v>
      </c>
      <c r="Q24" s="32">
        <f>SUM(R24:AA24)</f>
        <v>110987</v>
      </c>
      <c r="R24" s="13" t="s">
        <v>69</v>
      </c>
      <c r="S24" s="13" t="s">
        <v>69</v>
      </c>
      <c r="T24" s="67">
        <v>11357</v>
      </c>
      <c r="U24" s="6">
        <v>206</v>
      </c>
      <c r="V24" s="6">
        <v>701</v>
      </c>
      <c r="W24" s="6">
        <v>962</v>
      </c>
      <c r="X24" s="6">
        <v>90</v>
      </c>
      <c r="Y24" s="6">
        <v>445</v>
      </c>
      <c r="Z24" s="6">
        <v>310</v>
      </c>
      <c r="AA24" s="67">
        <v>96916</v>
      </c>
    </row>
    <row r="25" spans="1:27" s="1" customFormat="1" ht="19.5" customHeight="1">
      <c r="A25" s="2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P25" s="25" t="s">
        <v>47</v>
      </c>
      <c r="Q25" s="32">
        <f>SUM(R25:AA25)</f>
        <v>112707</v>
      </c>
      <c r="R25" s="13" t="s">
        <v>69</v>
      </c>
      <c r="S25" s="13" t="s">
        <v>69</v>
      </c>
      <c r="T25" s="67">
        <v>11899</v>
      </c>
      <c r="U25" s="67">
        <v>191</v>
      </c>
      <c r="V25" s="67">
        <v>783</v>
      </c>
      <c r="W25" s="67">
        <v>916</v>
      </c>
      <c r="X25" s="67">
        <v>57</v>
      </c>
      <c r="Y25" s="67">
        <v>544</v>
      </c>
      <c r="Z25" s="67">
        <v>342</v>
      </c>
      <c r="AA25" s="67">
        <v>97975</v>
      </c>
    </row>
    <row r="26" spans="1:27" ht="19.5" customHeight="1">
      <c r="A26" s="23" t="s">
        <v>25</v>
      </c>
      <c r="B26" s="32">
        <f t="shared" si="1"/>
        <v>3821</v>
      </c>
      <c r="C26" s="33">
        <v>3812</v>
      </c>
      <c r="D26" s="33">
        <v>9</v>
      </c>
      <c r="E26" s="33">
        <f aca="true" t="shared" si="5" ref="E26:F29">SUM(G26,I26,K26,B50,D50,F50,H50,J50,L50)</f>
        <v>1925</v>
      </c>
      <c r="F26" s="33">
        <f t="shared" si="5"/>
        <v>1896</v>
      </c>
      <c r="G26" s="33">
        <v>61</v>
      </c>
      <c r="H26" s="33">
        <v>63</v>
      </c>
      <c r="I26" s="33">
        <v>94</v>
      </c>
      <c r="J26" s="33">
        <v>136</v>
      </c>
      <c r="K26" s="33">
        <v>505</v>
      </c>
      <c r="L26" s="33">
        <v>596</v>
      </c>
      <c r="P26" s="25" t="s">
        <v>71</v>
      </c>
      <c r="Q26" s="32">
        <f>SUM(R26:AA26)</f>
        <v>101167</v>
      </c>
      <c r="R26" s="13" t="s">
        <v>69</v>
      </c>
      <c r="S26" s="13" t="s">
        <v>69</v>
      </c>
      <c r="T26" s="67">
        <v>10358</v>
      </c>
      <c r="U26" s="67">
        <v>202</v>
      </c>
      <c r="V26" s="67">
        <v>609</v>
      </c>
      <c r="W26" s="67">
        <v>970</v>
      </c>
      <c r="X26" s="67">
        <v>66</v>
      </c>
      <c r="Y26" s="67">
        <v>475</v>
      </c>
      <c r="Z26" s="67">
        <v>417</v>
      </c>
      <c r="AA26" s="67">
        <v>88070</v>
      </c>
    </row>
    <row r="27" spans="1:27" ht="19.5" customHeight="1">
      <c r="A27" s="23" t="s">
        <v>26</v>
      </c>
      <c r="B27" s="32">
        <f t="shared" si="1"/>
        <v>2896</v>
      </c>
      <c r="C27" s="33">
        <v>2885</v>
      </c>
      <c r="D27" s="33">
        <v>11</v>
      </c>
      <c r="E27" s="33">
        <f t="shared" si="5"/>
        <v>1540</v>
      </c>
      <c r="F27" s="33">
        <f t="shared" si="5"/>
        <v>1356</v>
      </c>
      <c r="G27" s="33">
        <v>46</v>
      </c>
      <c r="H27" s="33">
        <v>58</v>
      </c>
      <c r="I27" s="33">
        <v>73</v>
      </c>
      <c r="J27" s="33">
        <v>89</v>
      </c>
      <c r="K27" s="33">
        <v>379</v>
      </c>
      <c r="L27" s="33">
        <v>399</v>
      </c>
      <c r="P27" s="66" t="s">
        <v>70</v>
      </c>
      <c r="Q27" s="65">
        <f>SUM(R27:AA27)</f>
        <v>105375</v>
      </c>
      <c r="R27" s="80" t="s">
        <v>69</v>
      </c>
      <c r="S27" s="80" t="s">
        <v>69</v>
      </c>
      <c r="T27" s="64">
        <v>10401</v>
      </c>
      <c r="U27" s="64">
        <v>198</v>
      </c>
      <c r="V27" s="64">
        <v>670</v>
      </c>
      <c r="W27" s="64">
        <v>1096</v>
      </c>
      <c r="X27" s="64">
        <v>48</v>
      </c>
      <c r="Y27" s="64">
        <v>549</v>
      </c>
      <c r="Z27" s="64">
        <v>393</v>
      </c>
      <c r="AA27" s="64">
        <v>92020</v>
      </c>
    </row>
    <row r="28" spans="1:16" ht="19.5" customHeight="1">
      <c r="A28" s="23" t="s">
        <v>27</v>
      </c>
      <c r="B28" s="32">
        <f t="shared" si="1"/>
        <v>2962</v>
      </c>
      <c r="C28" s="33">
        <v>2953</v>
      </c>
      <c r="D28" s="33">
        <v>9</v>
      </c>
      <c r="E28" s="33">
        <f t="shared" si="5"/>
        <v>1618</v>
      </c>
      <c r="F28" s="33">
        <f t="shared" si="5"/>
        <v>1344</v>
      </c>
      <c r="G28" s="33">
        <v>76</v>
      </c>
      <c r="H28" s="33">
        <v>78</v>
      </c>
      <c r="I28" s="33">
        <v>81</v>
      </c>
      <c r="J28" s="33">
        <v>120</v>
      </c>
      <c r="K28" s="33">
        <v>434</v>
      </c>
      <c r="L28" s="33">
        <v>401</v>
      </c>
      <c r="P28" s="2" t="s">
        <v>43</v>
      </c>
    </row>
    <row r="29" spans="1:12" ht="19.5" customHeight="1">
      <c r="A29" s="26" t="s">
        <v>28</v>
      </c>
      <c r="B29" s="37">
        <f t="shared" si="1"/>
        <v>3308</v>
      </c>
      <c r="C29" s="38">
        <v>3296</v>
      </c>
      <c r="D29" s="38">
        <v>12</v>
      </c>
      <c r="E29" s="38">
        <f t="shared" si="5"/>
        <v>1792</v>
      </c>
      <c r="F29" s="38">
        <f t="shared" si="5"/>
        <v>1516</v>
      </c>
      <c r="G29" s="38">
        <v>77</v>
      </c>
      <c r="H29" s="38">
        <v>60</v>
      </c>
      <c r="I29" s="38">
        <v>213</v>
      </c>
      <c r="J29" s="38">
        <v>231</v>
      </c>
      <c r="K29" s="38">
        <v>392</v>
      </c>
      <c r="L29" s="38">
        <v>459</v>
      </c>
    </row>
    <row r="30" spans="3:26" s="1" customFormat="1" ht="19.5" customHeight="1" thickBo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P30" s="59" t="s">
        <v>204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s="1" customFormat="1" ht="19.5" customHeight="1" thickBot="1">
      <c r="A31" s="48" t="s">
        <v>29</v>
      </c>
      <c r="B31" s="62" t="s">
        <v>16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P31" s="79"/>
      <c r="Q31" s="79"/>
      <c r="V31" s="79"/>
      <c r="X31" s="79"/>
      <c r="Y31" s="105"/>
      <c r="Z31" s="13" t="s">
        <v>203</v>
      </c>
    </row>
    <row r="32" spans="1:26" s="1" customFormat="1" ht="19.5" customHeight="1">
      <c r="A32" s="60"/>
      <c r="B32" s="42" t="s">
        <v>38</v>
      </c>
      <c r="C32" s="43"/>
      <c r="D32" s="42" t="s">
        <v>8</v>
      </c>
      <c r="E32" s="43"/>
      <c r="F32" s="42" t="s">
        <v>9</v>
      </c>
      <c r="G32" s="43"/>
      <c r="H32" s="42" t="s">
        <v>10</v>
      </c>
      <c r="I32" s="43"/>
      <c r="J32" s="42" t="s">
        <v>11</v>
      </c>
      <c r="K32" s="43"/>
      <c r="L32" s="42" t="s">
        <v>12</v>
      </c>
      <c r="M32" s="58"/>
      <c r="P32" s="112" t="s">
        <v>202</v>
      </c>
      <c r="Q32" s="116" t="s">
        <v>201</v>
      </c>
      <c r="R32" s="116"/>
      <c r="S32" s="116"/>
      <c r="T32" s="116"/>
      <c r="U32" s="116"/>
      <c r="V32" s="116" t="s">
        <v>200</v>
      </c>
      <c r="W32" s="116"/>
      <c r="X32" s="111" t="s">
        <v>199</v>
      </c>
      <c r="Y32" s="113" t="s">
        <v>198</v>
      </c>
      <c r="Z32" s="110"/>
    </row>
    <row r="33" spans="1:26" s="1" customFormat="1" ht="19.5" customHeight="1">
      <c r="A33" s="61"/>
      <c r="B33" s="20" t="s">
        <v>5</v>
      </c>
      <c r="C33" s="20" t="s">
        <v>6</v>
      </c>
      <c r="D33" s="20" t="s">
        <v>5</v>
      </c>
      <c r="E33" s="20" t="s">
        <v>6</v>
      </c>
      <c r="F33" s="20" t="s">
        <v>5</v>
      </c>
      <c r="G33" s="20" t="s">
        <v>6</v>
      </c>
      <c r="H33" s="20" t="s">
        <v>5</v>
      </c>
      <c r="I33" s="20" t="s">
        <v>6</v>
      </c>
      <c r="J33" s="20" t="s">
        <v>5</v>
      </c>
      <c r="K33" s="20" t="s">
        <v>6</v>
      </c>
      <c r="L33" s="20" t="s">
        <v>5</v>
      </c>
      <c r="M33" s="21" t="s">
        <v>6</v>
      </c>
      <c r="P33" s="109" t="s">
        <v>197</v>
      </c>
      <c r="Q33" s="5" t="s">
        <v>196</v>
      </c>
      <c r="V33" s="5" t="s">
        <v>195</v>
      </c>
      <c r="X33" s="108" t="s">
        <v>194</v>
      </c>
      <c r="Y33" s="115" t="s">
        <v>193</v>
      </c>
      <c r="Z33" s="107" t="s">
        <v>118</v>
      </c>
    </row>
    <row r="34" spans="1:26" s="1" customFormat="1" ht="19.5" customHeight="1">
      <c r="A34" s="22" t="s">
        <v>40</v>
      </c>
      <c r="B34" s="9">
        <v>4771</v>
      </c>
      <c r="C34" s="10">
        <v>2638</v>
      </c>
      <c r="D34" s="10">
        <v>5206</v>
      </c>
      <c r="E34" s="10">
        <v>3610</v>
      </c>
      <c r="F34" s="10">
        <v>3700</v>
      </c>
      <c r="G34" s="10">
        <v>3082</v>
      </c>
      <c r="H34" s="10">
        <v>2348</v>
      </c>
      <c r="I34" s="10">
        <v>1865</v>
      </c>
      <c r="J34" s="10">
        <v>623</v>
      </c>
      <c r="K34" s="10">
        <v>422</v>
      </c>
      <c r="L34" s="3">
        <v>49</v>
      </c>
      <c r="M34" s="3">
        <v>28</v>
      </c>
      <c r="P34" s="98"/>
      <c r="Q34" s="5" t="s">
        <v>122</v>
      </c>
      <c r="V34" s="5" t="s">
        <v>192</v>
      </c>
      <c r="X34" s="101" t="s">
        <v>189</v>
      </c>
      <c r="Y34" s="100" t="s">
        <v>191</v>
      </c>
      <c r="Z34" s="106" t="s">
        <v>118</v>
      </c>
    </row>
    <row r="35" spans="1:26" s="1" customFormat="1" ht="19.5" customHeight="1">
      <c r="A35" s="23" t="s">
        <v>33</v>
      </c>
      <c r="B35" s="11">
        <v>4842</v>
      </c>
      <c r="C35" s="12">
        <v>2896</v>
      </c>
      <c r="D35" s="12">
        <v>5510</v>
      </c>
      <c r="E35" s="12">
        <v>4115</v>
      </c>
      <c r="F35" s="12">
        <v>3877</v>
      </c>
      <c r="G35" s="12">
        <v>3218</v>
      </c>
      <c r="H35" s="12">
        <v>2425</v>
      </c>
      <c r="I35" s="12">
        <v>2021</v>
      </c>
      <c r="J35" s="12">
        <v>699</v>
      </c>
      <c r="K35" s="12">
        <v>487</v>
      </c>
      <c r="L35" s="4">
        <v>42</v>
      </c>
      <c r="M35" s="4">
        <v>40</v>
      </c>
      <c r="P35" s="98"/>
      <c r="Q35" s="5" t="s">
        <v>141</v>
      </c>
      <c r="V35" s="5" t="s">
        <v>190</v>
      </c>
      <c r="X35" s="101" t="s">
        <v>189</v>
      </c>
      <c r="Y35" s="100" t="s">
        <v>188</v>
      </c>
      <c r="Z35" s="106" t="s">
        <v>118</v>
      </c>
    </row>
    <row r="36" spans="1:26" s="1" customFormat="1" ht="19.5" customHeight="1">
      <c r="A36" s="23" t="s">
        <v>34</v>
      </c>
      <c r="B36" s="11">
        <v>4538</v>
      </c>
      <c r="C36" s="12">
        <v>2676</v>
      </c>
      <c r="D36" s="12">
        <v>4970</v>
      </c>
      <c r="E36" s="12">
        <v>3749</v>
      </c>
      <c r="F36" s="12">
        <v>3821</v>
      </c>
      <c r="G36" s="12">
        <v>3222</v>
      </c>
      <c r="H36" s="12">
        <v>2301</v>
      </c>
      <c r="I36" s="12">
        <v>1889</v>
      </c>
      <c r="J36" s="12">
        <v>598</v>
      </c>
      <c r="K36" s="12">
        <v>434</v>
      </c>
      <c r="L36" s="12">
        <v>30</v>
      </c>
      <c r="M36" s="12">
        <v>34</v>
      </c>
      <c r="P36" s="98"/>
      <c r="Q36" s="5" t="s">
        <v>187</v>
      </c>
      <c r="V36" s="5" t="s">
        <v>186</v>
      </c>
      <c r="X36" s="101" t="s">
        <v>185</v>
      </c>
      <c r="Y36" s="100" t="s">
        <v>184</v>
      </c>
      <c r="Z36" s="106" t="s">
        <v>118</v>
      </c>
    </row>
    <row r="37" spans="1:26" s="1" customFormat="1" ht="19.5" customHeight="1">
      <c r="A37" s="23" t="s">
        <v>35</v>
      </c>
      <c r="B37" s="11">
        <v>3870</v>
      </c>
      <c r="C37" s="12">
        <v>2519</v>
      </c>
      <c r="D37" s="12">
        <v>3671</v>
      </c>
      <c r="E37" s="12">
        <v>2985</v>
      </c>
      <c r="F37" s="12">
        <v>3418</v>
      </c>
      <c r="G37" s="12">
        <v>3250</v>
      </c>
      <c r="H37" s="12">
        <v>2017</v>
      </c>
      <c r="I37" s="12">
        <v>1733</v>
      </c>
      <c r="J37" s="12">
        <v>594</v>
      </c>
      <c r="K37" s="12">
        <v>426</v>
      </c>
      <c r="L37" s="12">
        <v>57</v>
      </c>
      <c r="M37" s="12">
        <v>37</v>
      </c>
      <c r="P37" s="98"/>
      <c r="Q37" s="5" t="s">
        <v>183</v>
      </c>
      <c r="V37" s="5" t="s">
        <v>182</v>
      </c>
      <c r="X37" s="101" t="s">
        <v>181</v>
      </c>
      <c r="Y37" s="100" t="s">
        <v>180</v>
      </c>
      <c r="Z37" s="106" t="s">
        <v>118</v>
      </c>
    </row>
    <row r="38" spans="1:26" ht="19.5" customHeight="1">
      <c r="A38" s="27" t="s">
        <v>41</v>
      </c>
      <c r="B38" s="39">
        <f>SUM(B40:B53)</f>
        <v>3846</v>
      </c>
      <c r="C38" s="40">
        <f aca="true" t="shared" si="6" ref="C38:L38">SUM(C40:C53)</f>
        <v>2613</v>
      </c>
      <c r="D38" s="40">
        <f t="shared" si="6"/>
        <v>3695</v>
      </c>
      <c r="E38" s="40">
        <f t="shared" si="6"/>
        <v>2904</v>
      </c>
      <c r="F38" s="40">
        <f t="shared" si="6"/>
        <v>3817</v>
      </c>
      <c r="G38" s="40">
        <f t="shared" si="6"/>
        <v>3526</v>
      </c>
      <c r="H38" s="40">
        <f t="shared" si="6"/>
        <v>2098</v>
      </c>
      <c r="I38" s="40">
        <f t="shared" si="6"/>
        <v>2054</v>
      </c>
      <c r="J38" s="40">
        <f t="shared" si="6"/>
        <v>753</v>
      </c>
      <c r="K38" s="40">
        <f t="shared" si="6"/>
        <v>551</v>
      </c>
      <c r="L38" s="40">
        <f t="shared" si="6"/>
        <v>59</v>
      </c>
      <c r="M38" s="40">
        <f>SUM(M40:M53)</f>
        <v>43</v>
      </c>
      <c r="P38" s="98"/>
      <c r="Q38" s="5" t="s">
        <v>93</v>
      </c>
      <c r="V38" s="5" t="s">
        <v>179</v>
      </c>
      <c r="X38" s="101" t="s">
        <v>178</v>
      </c>
      <c r="Y38" s="100" t="s">
        <v>177</v>
      </c>
      <c r="Z38" s="106" t="s">
        <v>118</v>
      </c>
    </row>
    <row r="39" spans="1:26" ht="19.5" customHeight="1">
      <c r="A39" s="2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P39" s="98"/>
      <c r="Q39" s="5"/>
      <c r="V39" s="5"/>
      <c r="X39" s="97"/>
      <c r="Y39" s="97"/>
      <c r="Z39" s="105"/>
    </row>
    <row r="40" spans="1:26" ht="19.5" customHeight="1">
      <c r="A40" s="24" t="s">
        <v>32</v>
      </c>
      <c r="B40" s="5">
        <v>331</v>
      </c>
      <c r="C40" s="6">
        <v>206</v>
      </c>
      <c r="D40" s="6">
        <v>314</v>
      </c>
      <c r="E40" s="6">
        <v>210</v>
      </c>
      <c r="F40" s="6">
        <v>314</v>
      </c>
      <c r="G40" s="6">
        <v>305</v>
      </c>
      <c r="H40" s="6">
        <v>202</v>
      </c>
      <c r="I40" s="6">
        <v>173</v>
      </c>
      <c r="J40" s="6">
        <v>52</v>
      </c>
      <c r="K40" s="6">
        <v>31</v>
      </c>
      <c r="L40" s="6">
        <v>7</v>
      </c>
      <c r="M40" s="6">
        <v>2</v>
      </c>
      <c r="P40" s="98" t="s">
        <v>176</v>
      </c>
      <c r="Q40" s="5" t="s">
        <v>122</v>
      </c>
      <c r="V40" s="5" t="s">
        <v>175</v>
      </c>
      <c r="X40" s="101" t="s">
        <v>174</v>
      </c>
      <c r="Y40" s="100" t="s">
        <v>173</v>
      </c>
      <c r="Z40" s="105" t="s">
        <v>143</v>
      </c>
    </row>
    <row r="41" spans="1:26" ht="19.5" customHeight="1">
      <c r="A41" s="25" t="s">
        <v>18</v>
      </c>
      <c r="B41" s="5">
        <v>265</v>
      </c>
      <c r="C41" s="6">
        <v>154</v>
      </c>
      <c r="D41" s="6">
        <v>234</v>
      </c>
      <c r="E41" s="6">
        <v>197</v>
      </c>
      <c r="F41" s="6">
        <v>231</v>
      </c>
      <c r="G41" s="6">
        <v>258</v>
      </c>
      <c r="H41" s="6">
        <v>159</v>
      </c>
      <c r="I41" s="6">
        <v>168</v>
      </c>
      <c r="J41" s="6">
        <v>62</v>
      </c>
      <c r="K41" s="6">
        <v>48</v>
      </c>
      <c r="L41" s="6">
        <v>5</v>
      </c>
      <c r="M41" s="13">
        <v>4</v>
      </c>
      <c r="P41" s="98"/>
      <c r="Q41" s="5" t="s">
        <v>172</v>
      </c>
      <c r="V41" s="5" t="s">
        <v>171</v>
      </c>
      <c r="X41" s="101" t="s">
        <v>170</v>
      </c>
      <c r="Y41" s="100" t="s">
        <v>169</v>
      </c>
      <c r="Z41" s="105" t="s">
        <v>143</v>
      </c>
    </row>
    <row r="42" spans="1:26" ht="19.5" customHeight="1">
      <c r="A42" s="25" t="s">
        <v>19</v>
      </c>
      <c r="B42" s="5">
        <v>291</v>
      </c>
      <c r="C42" s="6">
        <v>222</v>
      </c>
      <c r="D42" s="6">
        <v>224</v>
      </c>
      <c r="E42" s="6">
        <v>272</v>
      </c>
      <c r="F42" s="6">
        <v>301</v>
      </c>
      <c r="G42" s="6">
        <v>322</v>
      </c>
      <c r="H42" s="6">
        <v>167</v>
      </c>
      <c r="I42" s="6">
        <v>161</v>
      </c>
      <c r="J42" s="6">
        <v>56</v>
      </c>
      <c r="K42" s="6">
        <v>41</v>
      </c>
      <c r="L42" s="6">
        <v>2</v>
      </c>
      <c r="M42" s="6">
        <v>6</v>
      </c>
      <c r="P42" s="98"/>
      <c r="Q42" s="5" t="s">
        <v>99</v>
      </c>
      <c r="V42" s="5" t="s">
        <v>168</v>
      </c>
      <c r="X42" s="101" t="s">
        <v>167</v>
      </c>
      <c r="Y42" s="100" t="s">
        <v>166</v>
      </c>
      <c r="Z42" s="105" t="s">
        <v>143</v>
      </c>
    </row>
    <row r="43" spans="1:26" ht="19.5" customHeight="1">
      <c r="A43" s="25" t="s">
        <v>20</v>
      </c>
      <c r="B43" s="5">
        <v>306</v>
      </c>
      <c r="C43" s="6">
        <v>173</v>
      </c>
      <c r="D43" s="6">
        <v>283</v>
      </c>
      <c r="E43" s="6">
        <v>228</v>
      </c>
      <c r="F43" s="6">
        <v>336</v>
      </c>
      <c r="G43" s="6">
        <v>302</v>
      </c>
      <c r="H43" s="6">
        <v>216</v>
      </c>
      <c r="I43" s="6">
        <v>186</v>
      </c>
      <c r="J43" s="6">
        <v>75</v>
      </c>
      <c r="K43" s="6">
        <v>65</v>
      </c>
      <c r="L43" s="6">
        <v>3</v>
      </c>
      <c r="M43" s="6">
        <v>4</v>
      </c>
      <c r="P43" s="98"/>
      <c r="Q43" s="5" t="s">
        <v>165</v>
      </c>
      <c r="V43" s="5" t="s">
        <v>164</v>
      </c>
      <c r="X43" s="101" t="s">
        <v>163</v>
      </c>
      <c r="Y43" s="100" t="s">
        <v>162</v>
      </c>
      <c r="Z43" s="96">
        <v>-1995</v>
      </c>
    </row>
    <row r="44" spans="1:26" ht="19.5" customHeight="1">
      <c r="A44" s="2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P44" s="98"/>
      <c r="Q44" s="5"/>
      <c r="V44" s="5"/>
      <c r="X44" s="97"/>
      <c r="Y44" s="97"/>
      <c r="Z44" s="105"/>
    </row>
    <row r="45" spans="1:26" ht="19.5" customHeight="1">
      <c r="A45" s="23" t="s">
        <v>21</v>
      </c>
      <c r="B45" s="5">
        <v>359</v>
      </c>
      <c r="C45" s="6">
        <v>214</v>
      </c>
      <c r="D45" s="6">
        <v>394</v>
      </c>
      <c r="E45" s="6">
        <v>271</v>
      </c>
      <c r="F45" s="6">
        <v>396</v>
      </c>
      <c r="G45" s="6">
        <v>328</v>
      </c>
      <c r="H45" s="6">
        <v>235</v>
      </c>
      <c r="I45" s="6">
        <v>237</v>
      </c>
      <c r="J45" s="6">
        <v>70</v>
      </c>
      <c r="K45" s="6">
        <v>47</v>
      </c>
      <c r="L45" s="6">
        <v>5</v>
      </c>
      <c r="M45" s="6">
        <v>4</v>
      </c>
      <c r="P45" s="98" t="s">
        <v>161</v>
      </c>
      <c r="Q45" s="5" t="s">
        <v>160</v>
      </c>
      <c r="V45" s="5" t="s">
        <v>159</v>
      </c>
      <c r="X45" s="101" t="s">
        <v>158</v>
      </c>
      <c r="Y45" s="100" t="s">
        <v>157</v>
      </c>
      <c r="Z45" s="99" t="s">
        <v>95</v>
      </c>
    </row>
    <row r="46" spans="1:26" ht="19.5" customHeight="1">
      <c r="A46" s="23" t="s">
        <v>22</v>
      </c>
      <c r="B46" s="5">
        <v>296</v>
      </c>
      <c r="C46" s="6">
        <v>268</v>
      </c>
      <c r="D46" s="6">
        <v>367</v>
      </c>
      <c r="E46" s="6">
        <v>317</v>
      </c>
      <c r="F46" s="6">
        <v>312</v>
      </c>
      <c r="G46" s="6">
        <v>293</v>
      </c>
      <c r="H46" s="6">
        <v>178</v>
      </c>
      <c r="I46" s="6">
        <v>197</v>
      </c>
      <c r="J46" s="6">
        <v>83</v>
      </c>
      <c r="K46" s="6">
        <v>52</v>
      </c>
      <c r="L46" s="13">
        <v>5</v>
      </c>
      <c r="M46" s="6">
        <v>2</v>
      </c>
      <c r="P46" s="98"/>
      <c r="Q46" s="5" t="s">
        <v>156</v>
      </c>
      <c r="V46" s="5" t="s">
        <v>155</v>
      </c>
      <c r="X46" s="101" t="s">
        <v>154</v>
      </c>
      <c r="Y46" s="100" t="s">
        <v>153</v>
      </c>
      <c r="Z46" s="99" t="s">
        <v>95</v>
      </c>
    </row>
    <row r="47" spans="1:26" ht="19.5" customHeight="1">
      <c r="A47" s="23" t="s">
        <v>23</v>
      </c>
      <c r="B47" s="5">
        <v>327</v>
      </c>
      <c r="C47" s="6">
        <v>314</v>
      </c>
      <c r="D47" s="6">
        <v>332</v>
      </c>
      <c r="E47" s="6">
        <v>291</v>
      </c>
      <c r="F47" s="6">
        <v>354</v>
      </c>
      <c r="G47" s="6">
        <v>327</v>
      </c>
      <c r="H47" s="6">
        <v>170</v>
      </c>
      <c r="I47" s="6">
        <v>162</v>
      </c>
      <c r="J47" s="6">
        <v>73</v>
      </c>
      <c r="K47" s="6">
        <v>62</v>
      </c>
      <c r="L47" s="6">
        <v>5</v>
      </c>
      <c r="M47" s="6">
        <v>1</v>
      </c>
      <c r="P47" s="98"/>
      <c r="Q47" s="5" t="s">
        <v>152</v>
      </c>
      <c r="V47" s="5" t="s">
        <v>151</v>
      </c>
      <c r="X47" s="101" t="s">
        <v>150</v>
      </c>
      <c r="Y47" s="100" t="s">
        <v>149</v>
      </c>
      <c r="Z47" s="99" t="s">
        <v>95</v>
      </c>
    </row>
    <row r="48" spans="1:26" ht="19.5" customHeight="1">
      <c r="A48" s="23" t="s">
        <v>24</v>
      </c>
      <c r="B48" s="5">
        <v>384</v>
      </c>
      <c r="C48" s="6">
        <v>277</v>
      </c>
      <c r="D48" s="6">
        <v>392</v>
      </c>
      <c r="E48" s="6">
        <v>265</v>
      </c>
      <c r="F48" s="6">
        <v>382</v>
      </c>
      <c r="G48" s="6">
        <v>327</v>
      </c>
      <c r="H48" s="6">
        <v>190</v>
      </c>
      <c r="I48" s="6">
        <v>206</v>
      </c>
      <c r="J48" s="6">
        <v>73</v>
      </c>
      <c r="K48" s="6">
        <v>63</v>
      </c>
      <c r="L48" s="6">
        <v>6</v>
      </c>
      <c r="M48" s="6">
        <v>6</v>
      </c>
      <c r="P48" s="98"/>
      <c r="Q48" s="5"/>
      <c r="V48" s="5"/>
      <c r="X48" s="97"/>
      <c r="Y48" s="97"/>
      <c r="Z48" s="105"/>
    </row>
    <row r="49" spans="1:26" ht="19.5" customHeight="1">
      <c r="A49" s="2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P49" s="98" t="s">
        <v>148</v>
      </c>
      <c r="Q49" s="5" t="s">
        <v>147</v>
      </c>
      <c r="V49" s="5" t="s">
        <v>146</v>
      </c>
      <c r="X49" s="101" t="s">
        <v>145</v>
      </c>
      <c r="Y49" s="100" t="s">
        <v>144</v>
      </c>
      <c r="Z49" s="105" t="s">
        <v>143</v>
      </c>
    </row>
    <row r="50" spans="1:26" ht="19.5" customHeight="1">
      <c r="A50" s="23" t="s">
        <v>25</v>
      </c>
      <c r="B50" s="5">
        <v>331</v>
      </c>
      <c r="C50" s="6">
        <v>245</v>
      </c>
      <c r="D50" s="6">
        <v>309</v>
      </c>
      <c r="E50" s="6">
        <v>266</v>
      </c>
      <c r="F50" s="6">
        <v>333</v>
      </c>
      <c r="G50" s="6">
        <v>347</v>
      </c>
      <c r="H50" s="6">
        <v>207</v>
      </c>
      <c r="I50" s="6">
        <v>186</v>
      </c>
      <c r="J50" s="6">
        <v>75</v>
      </c>
      <c r="K50" s="6">
        <v>52</v>
      </c>
      <c r="L50" s="6">
        <v>10</v>
      </c>
      <c r="M50" s="6">
        <v>5</v>
      </c>
      <c r="P50" s="98"/>
      <c r="Q50" s="5"/>
      <c r="V50" s="5"/>
      <c r="X50" s="97"/>
      <c r="Y50" s="97"/>
      <c r="Z50" s="105"/>
    </row>
    <row r="51" spans="1:26" ht="19.5" customHeight="1">
      <c r="A51" s="23" t="s">
        <v>26</v>
      </c>
      <c r="B51" s="5">
        <v>291</v>
      </c>
      <c r="C51" s="6">
        <v>180</v>
      </c>
      <c r="D51" s="6">
        <v>276</v>
      </c>
      <c r="E51" s="6">
        <v>212</v>
      </c>
      <c r="F51" s="6">
        <v>293</v>
      </c>
      <c r="G51" s="6">
        <v>253</v>
      </c>
      <c r="H51" s="6">
        <v>127</v>
      </c>
      <c r="I51" s="6">
        <v>130</v>
      </c>
      <c r="J51" s="6">
        <v>51</v>
      </c>
      <c r="K51" s="6">
        <v>31</v>
      </c>
      <c r="L51" s="6">
        <v>4</v>
      </c>
      <c r="M51" s="6">
        <v>4</v>
      </c>
      <c r="P51" s="98" t="s">
        <v>142</v>
      </c>
      <c r="Q51" s="5" t="s">
        <v>141</v>
      </c>
      <c r="V51" s="5" t="s">
        <v>140</v>
      </c>
      <c r="X51" s="101" t="s">
        <v>139</v>
      </c>
      <c r="Y51" s="100" t="s">
        <v>138</v>
      </c>
      <c r="Z51" s="105" t="s">
        <v>137</v>
      </c>
    </row>
    <row r="52" spans="1:26" ht="19.5" customHeight="1">
      <c r="A52" s="23" t="s">
        <v>27</v>
      </c>
      <c r="B52" s="5">
        <v>320</v>
      </c>
      <c r="C52" s="6">
        <v>180</v>
      </c>
      <c r="D52" s="6">
        <v>287</v>
      </c>
      <c r="E52" s="6">
        <v>183</v>
      </c>
      <c r="F52" s="6">
        <v>265</v>
      </c>
      <c r="G52" s="6">
        <v>230</v>
      </c>
      <c r="H52" s="6">
        <v>110</v>
      </c>
      <c r="I52" s="6">
        <v>121</v>
      </c>
      <c r="J52" s="6">
        <v>39</v>
      </c>
      <c r="K52" s="6">
        <v>30</v>
      </c>
      <c r="L52" s="6">
        <v>6</v>
      </c>
      <c r="M52" s="6">
        <v>1</v>
      </c>
      <c r="P52" s="98"/>
      <c r="Q52" s="5"/>
      <c r="V52" s="5"/>
      <c r="X52" s="97"/>
      <c r="Y52" s="97"/>
      <c r="Z52" s="105"/>
    </row>
    <row r="53" spans="1:26" ht="19.5" customHeight="1">
      <c r="A53" s="26" t="s">
        <v>28</v>
      </c>
      <c r="B53" s="7">
        <v>345</v>
      </c>
      <c r="C53" s="8">
        <v>180</v>
      </c>
      <c r="D53" s="8">
        <v>283</v>
      </c>
      <c r="E53" s="8">
        <v>192</v>
      </c>
      <c r="F53" s="8">
        <v>300</v>
      </c>
      <c r="G53" s="8">
        <v>234</v>
      </c>
      <c r="H53" s="8">
        <v>137</v>
      </c>
      <c r="I53" s="8">
        <v>127</v>
      </c>
      <c r="J53" s="8">
        <v>44</v>
      </c>
      <c r="K53" s="8">
        <v>29</v>
      </c>
      <c r="L53" s="14">
        <v>1</v>
      </c>
      <c r="M53" s="8">
        <v>4</v>
      </c>
      <c r="P53" s="98" t="s">
        <v>136</v>
      </c>
      <c r="Q53" s="5" t="s">
        <v>135</v>
      </c>
      <c r="V53" s="5" t="s">
        <v>134</v>
      </c>
      <c r="X53" s="101" t="s">
        <v>133</v>
      </c>
      <c r="Y53" s="97" t="s">
        <v>132</v>
      </c>
      <c r="Z53" s="104" t="s">
        <v>124</v>
      </c>
    </row>
    <row r="54" spans="1:26" ht="19.5" customHeight="1">
      <c r="A54" s="2" t="s">
        <v>17</v>
      </c>
      <c r="P54" s="98"/>
      <c r="Q54" s="5" t="s">
        <v>131</v>
      </c>
      <c r="V54" s="5" t="s">
        <v>130</v>
      </c>
      <c r="X54" s="101" t="s">
        <v>126</v>
      </c>
      <c r="Y54" s="100" t="s">
        <v>129</v>
      </c>
      <c r="Z54" s="104" t="s">
        <v>128</v>
      </c>
    </row>
    <row r="55" spans="16:26" ht="19.5" customHeight="1">
      <c r="P55" s="98"/>
      <c r="Q55" s="5" t="s">
        <v>93</v>
      </c>
      <c r="V55" s="5" t="s">
        <v>127</v>
      </c>
      <c r="X55" s="101" t="s">
        <v>126</v>
      </c>
      <c r="Y55" s="114" t="s">
        <v>125</v>
      </c>
      <c r="Z55" s="104" t="s">
        <v>124</v>
      </c>
    </row>
    <row r="56" spans="16:26" ht="19.5" customHeight="1">
      <c r="P56" s="98"/>
      <c r="Q56" s="5"/>
      <c r="V56" s="5"/>
      <c r="X56" s="97"/>
      <c r="Y56" s="97"/>
      <c r="Z56" s="96"/>
    </row>
    <row r="57" spans="16:26" ht="19.5" customHeight="1">
      <c r="P57" s="98" t="s">
        <v>123</v>
      </c>
      <c r="Q57" s="5" t="s">
        <v>122</v>
      </c>
      <c r="V57" s="5" t="s">
        <v>121</v>
      </c>
      <c r="X57" s="101" t="s">
        <v>120</v>
      </c>
      <c r="Y57" s="100" t="s">
        <v>119</v>
      </c>
      <c r="Z57" s="102" t="s">
        <v>118</v>
      </c>
    </row>
    <row r="58" spans="16:26" ht="19.5" customHeight="1">
      <c r="P58" s="98"/>
      <c r="Q58" s="5"/>
      <c r="V58" s="5"/>
      <c r="X58" s="97"/>
      <c r="Y58" s="97"/>
      <c r="Z58" s="96"/>
    </row>
    <row r="59" spans="16:26" ht="19.5" customHeight="1">
      <c r="P59" s="98" t="s">
        <v>117</v>
      </c>
      <c r="Q59" s="5" t="s">
        <v>116</v>
      </c>
      <c r="V59" s="5" t="s">
        <v>115</v>
      </c>
      <c r="X59" s="101" t="s">
        <v>114</v>
      </c>
      <c r="Y59" s="103" t="s">
        <v>113</v>
      </c>
      <c r="Z59" s="102" t="s">
        <v>112</v>
      </c>
    </row>
    <row r="60" spans="16:26" ht="19.5" customHeight="1">
      <c r="P60" s="98"/>
      <c r="Q60" s="5"/>
      <c r="V60" s="5"/>
      <c r="X60" s="97"/>
      <c r="Y60" s="97"/>
      <c r="Z60" s="96"/>
    </row>
    <row r="61" spans="16:26" ht="19.5" customHeight="1">
      <c r="P61" s="98" t="s">
        <v>111</v>
      </c>
      <c r="Q61" s="5" t="s">
        <v>110</v>
      </c>
      <c r="V61" s="5" t="s">
        <v>109</v>
      </c>
      <c r="X61" s="101" t="s">
        <v>108</v>
      </c>
      <c r="Y61" s="100" t="s">
        <v>107</v>
      </c>
      <c r="Z61" s="99" t="s">
        <v>95</v>
      </c>
    </row>
    <row r="62" spans="16:26" ht="19.5" customHeight="1">
      <c r="P62" s="98"/>
      <c r="Q62" s="5"/>
      <c r="V62" s="5"/>
      <c r="X62" s="97"/>
      <c r="Y62" s="97"/>
      <c r="Z62" s="96"/>
    </row>
    <row r="63" spans="16:26" ht="19.5" customHeight="1">
      <c r="P63" s="98" t="s">
        <v>106</v>
      </c>
      <c r="Q63" s="5" t="s">
        <v>105</v>
      </c>
      <c r="V63" s="5" t="s">
        <v>104</v>
      </c>
      <c r="X63" s="101" t="s">
        <v>103</v>
      </c>
      <c r="Y63" s="103" t="s">
        <v>102</v>
      </c>
      <c r="Z63" s="102" t="s">
        <v>101</v>
      </c>
    </row>
    <row r="64" spans="16:26" ht="19.5" customHeight="1">
      <c r="P64" s="98"/>
      <c r="Q64" s="5"/>
      <c r="V64" s="5"/>
      <c r="X64" s="97"/>
      <c r="Y64" s="97"/>
      <c r="Z64" s="96"/>
    </row>
    <row r="65" spans="16:26" ht="19.5" customHeight="1">
      <c r="P65" s="98" t="s">
        <v>100</v>
      </c>
      <c r="Q65" s="5" t="s">
        <v>99</v>
      </c>
      <c r="V65" s="5" t="s">
        <v>98</v>
      </c>
      <c r="X65" s="101" t="s">
        <v>97</v>
      </c>
      <c r="Y65" s="100" t="s">
        <v>96</v>
      </c>
      <c r="Z65" s="99" t="s">
        <v>95</v>
      </c>
    </row>
    <row r="66" spans="16:26" ht="19.5" customHeight="1">
      <c r="P66" s="98"/>
      <c r="Q66" s="5"/>
      <c r="V66" s="5"/>
      <c r="X66" s="97"/>
      <c r="Y66" s="97"/>
      <c r="Z66" s="96"/>
    </row>
    <row r="67" spans="16:26" ht="19.5" customHeight="1">
      <c r="P67" s="95" t="s">
        <v>94</v>
      </c>
      <c r="Q67" s="7" t="s">
        <v>93</v>
      </c>
      <c r="R67" s="8"/>
      <c r="S67" s="8"/>
      <c r="T67" s="8"/>
      <c r="U67" s="8"/>
      <c r="V67" s="7" t="s">
        <v>92</v>
      </c>
      <c r="W67" s="117"/>
      <c r="X67" s="94" t="s">
        <v>91</v>
      </c>
      <c r="Y67" s="93" t="s">
        <v>90</v>
      </c>
      <c r="Z67" s="92" t="s">
        <v>89</v>
      </c>
    </row>
    <row r="68" ht="19.5" customHeight="1">
      <c r="P68" s="2" t="s">
        <v>88</v>
      </c>
    </row>
    <row r="69" ht="19.5" customHeight="1">
      <c r="P69" s="2" t="s">
        <v>87</v>
      </c>
    </row>
  </sheetData>
  <sheetProtection/>
  <mergeCells count="54">
    <mergeCell ref="Y32:Z32"/>
    <mergeCell ref="P30:Z30"/>
    <mergeCell ref="Q32:U32"/>
    <mergeCell ref="V32:W32"/>
    <mergeCell ref="A3:AE3"/>
    <mergeCell ref="Y21:Y22"/>
    <mergeCell ref="Z21:Z22"/>
    <mergeCell ref="W21:W22"/>
    <mergeCell ref="V21:V22"/>
    <mergeCell ref="P18:AA18"/>
    <mergeCell ref="P19:AA19"/>
    <mergeCell ref="T21:T22"/>
    <mergeCell ref="U21:U22"/>
    <mergeCell ref="P21:P22"/>
    <mergeCell ref="Q21:Q22"/>
    <mergeCell ref="R21:R22"/>
    <mergeCell ref="S21:S22"/>
    <mergeCell ref="AA21:AA22"/>
    <mergeCell ref="X21:X22"/>
    <mergeCell ref="Z8:Z9"/>
    <mergeCell ref="AA8:AA9"/>
    <mergeCell ref="AB8:AB9"/>
    <mergeCell ref="AC8:AC9"/>
    <mergeCell ref="AD8:AD9"/>
    <mergeCell ref="T8:T9"/>
    <mergeCell ref="V8:V9"/>
    <mergeCell ref="P5:AE5"/>
    <mergeCell ref="Q8:Q9"/>
    <mergeCell ref="R8:R9"/>
    <mergeCell ref="S8:S9"/>
    <mergeCell ref="P8:P9"/>
    <mergeCell ref="X8:X9"/>
    <mergeCell ref="Y8:Y9"/>
    <mergeCell ref="U8:U9"/>
    <mergeCell ref="W8:W9"/>
    <mergeCell ref="AE8:AE9"/>
    <mergeCell ref="L32:M32"/>
    <mergeCell ref="A5:M5"/>
    <mergeCell ref="A31:A33"/>
    <mergeCell ref="B32:C32"/>
    <mergeCell ref="B31:M31"/>
    <mergeCell ref="D8:D9"/>
    <mergeCell ref="D32:E32"/>
    <mergeCell ref="F32:G32"/>
    <mergeCell ref="H32:I32"/>
    <mergeCell ref="J32:K32"/>
    <mergeCell ref="G7:L7"/>
    <mergeCell ref="G8:H8"/>
    <mergeCell ref="I8:J8"/>
    <mergeCell ref="K8:L8"/>
    <mergeCell ref="A7:A9"/>
    <mergeCell ref="C7:D7"/>
    <mergeCell ref="C8:C9"/>
    <mergeCell ref="E7:F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2013-05-17T08:40:05Z</cp:lastPrinted>
  <dcterms:created xsi:type="dcterms:W3CDTF">1998-03-26T00:56:26Z</dcterms:created>
  <dcterms:modified xsi:type="dcterms:W3CDTF">2013-05-17T08:40:20Z</dcterms:modified>
  <cp:category/>
  <cp:version/>
  <cp:contentType/>
  <cp:contentStatus/>
</cp:coreProperties>
</file>