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3135" windowWidth="7800" windowHeight="3330" activeTab="0"/>
  </bookViews>
  <sheets>
    <sheet name="262" sheetId="1" r:id="rId1"/>
  </sheets>
  <definedNames>
    <definedName name="_xlnm.Print_Area" localSheetId="0">'262'!$A$1:$AD$57</definedName>
  </definedNames>
  <calcPr fullCalcOnLoad="1"/>
</workbook>
</file>

<file path=xl/sharedStrings.xml><?xml version="1.0" encoding="utf-8"?>
<sst xmlns="http://schemas.openxmlformats.org/spreadsheetml/2006/main" count="271" uniqueCount="200">
  <si>
    <t>（単位：件）</t>
  </si>
  <si>
    <t>男</t>
  </si>
  <si>
    <t>女</t>
  </si>
  <si>
    <t>１２ 歳 未 満</t>
  </si>
  <si>
    <t>２０ 歳 未 満</t>
  </si>
  <si>
    <t>資料　石川県国際課</t>
  </si>
  <si>
    <r>
      <t>年 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　　　　月　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　次</t>
    </r>
  </si>
  <si>
    <t>―</t>
  </si>
  <si>
    <r>
      <t>平 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８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</si>
  <si>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r>
      <t xml:space="preserve"> </t>
    </r>
    <r>
      <rPr>
        <sz val="12"/>
        <rFont val="ＭＳ 明朝"/>
        <family val="1"/>
      </rPr>
      <t xml:space="preserve">  ９</t>
    </r>
  </si>
  <si>
    <r>
      <t xml:space="preserve"> </t>
    </r>
    <r>
      <rPr>
        <sz val="12"/>
        <rFont val="ＭＳ 明朝"/>
        <family val="1"/>
      </rPr>
      <t xml:space="preserve">  10</t>
    </r>
  </si>
  <si>
    <r>
      <t xml:space="preserve">  </t>
    </r>
    <r>
      <rPr>
        <sz val="12"/>
        <rFont val="ＭＳ 明朝"/>
        <family val="1"/>
      </rPr>
      <t xml:space="preserve"> 11</t>
    </r>
  </si>
  <si>
    <t xml:space="preserve">   12</t>
  </si>
  <si>
    <t>１７６　　旅　　　券　　　発　　　行　　　状　　　況</t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</si>
  <si>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２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</si>
  <si>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３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</si>
  <si>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４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</si>
  <si>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５</t>
    </r>
  </si>
  <si>
    <r>
      <t xml:space="preserve">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６</t>
    </r>
  </si>
  <si>
    <r>
      <t xml:space="preserve">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７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</si>
  <si>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８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</si>
  <si>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９</t>
    </r>
  </si>
  <si>
    <r>
      <t xml:space="preserve">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10</t>
    </r>
  </si>
  <si>
    <r>
      <t xml:space="preserve">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11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</si>
  <si>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12</t>
    </r>
  </si>
  <si>
    <r>
      <t>平成1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年１</t>
    </r>
    <r>
      <rPr>
        <sz val="12"/>
        <rFont val="ＭＳ 明朝"/>
        <family val="1"/>
      </rPr>
      <t>月</t>
    </r>
  </si>
  <si>
    <t>総　数</t>
  </si>
  <si>
    <t>新　規</t>
  </si>
  <si>
    <t>再発行</t>
  </si>
  <si>
    <t>種　　　別</t>
  </si>
  <si>
    <t>性　　　別</t>
  </si>
  <si>
    <r>
      <t>３０ 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３９　</t>
    </r>
  </si>
  <si>
    <r>
      <t>２０ 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２９</t>
    </r>
  </si>
  <si>
    <r>
      <t>４０ 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４９　</t>
    </r>
  </si>
  <si>
    <r>
      <t>５０ 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５９</t>
    </r>
  </si>
  <si>
    <r>
      <t>６０ 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６９　</t>
    </r>
  </si>
  <si>
    <r>
      <t>７０ 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７９</t>
    </r>
  </si>
  <si>
    <t>８０ ～</t>
  </si>
  <si>
    <r>
      <t>2</t>
    </r>
    <r>
      <rPr>
        <sz val="12"/>
        <rFont val="ＭＳ 明朝"/>
        <family val="1"/>
      </rPr>
      <t>62  国際交流</t>
    </r>
  </si>
  <si>
    <t>２５　　　国　　　　　際　　　　　交　　　　　流</t>
  </si>
  <si>
    <t>　</t>
  </si>
  <si>
    <t>年　　　　令　　　　別</t>
  </si>
  <si>
    <t>年　　　　　　　　　　令　　　　　　　　　　別</t>
  </si>
  <si>
    <t>資料　法務省「出入国管理統計年報」</t>
  </si>
  <si>
    <t>―</t>
  </si>
  <si>
    <t xml:space="preserve">  12</t>
  </si>
  <si>
    <r>
      <t xml:space="preserve">  1</t>
    </r>
    <r>
      <rPr>
        <sz val="12"/>
        <rFont val="ＭＳ 明朝"/>
        <family val="1"/>
      </rPr>
      <t>1</t>
    </r>
  </si>
  <si>
    <r>
      <t xml:space="preserve">  </t>
    </r>
    <r>
      <rPr>
        <sz val="12"/>
        <rFont val="ＭＳ 明朝"/>
        <family val="1"/>
      </rPr>
      <t>10</t>
    </r>
  </si>
  <si>
    <t xml:space="preserve">  ９</t>
  </si>
  <si>
    <t>平成８年</t>
  </si>
  <si>
    <t>観光・　　　　その他</t>
  </si>
  <si>
    <t>同  居</t>
  </si>
  <si>
    <t>永  住</t>
  </si>
  <si>
    <t>役務提供</t>
  </si>
  <si>
    <t>留学･研修技術習得</t>
  </si>
  <si>
    <t>学術研究　　　・調　査</t>
  </si>
  <si>
    <t>海外支店等へ赴任</t>
  </si>
  <si>
    <t>短期商用　　　・業　務</t>
  </si>
  <si>
    <t>公　用</t>
  </si>
  <si>
    <t>外　交</t>
  </si>
  <si>
    <t>総　数</t>
  </si>
  <si>
    <t>年　次</t>
  </si>
  <si>
    <t>（単位：人）</t>
  </si>
  <si>
    <r>
      <t xml:space="preserve">注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その他は不詳を含む。</t>
    </r>
  </si>
  <si>
    <t>その他</t>
  </si>
  <si>
    <t>オースト    ラリア</t>
  </si>
  <si>
    <t>アメリカ</t>
  </si>
  <si>
    <t>カナダ</t>
  </si>
  <si>
    <t>イギリス</t>
  </si>
  <si>
    <t>ドイツ</t>
  </si>
  <si>
    <t>フランス</t>
  </si>
  <si>
    <t>タ　イ</t>
  </si>
  <si>
    <t>シンガ    ポール</t>
  </si>
  <si>
    <t>韓　国</t>
  </si>
  <si>
    <t>インド    ネシア</t>
  </si>
  <si>
    <t>香　港</t>
  </si>
  <si>
    <t>台　湾</t>
  </si>
  <si>
    <t>中　国</t>
  </si>
  <si>
    <t>年　  次</t>
  </si>
  <si>
    <t>（１）　渡　　航　　先　　別　　出　　国　　者　　数</t>
  </si>
  <si>
    <t>１７７　　出　　　　国　　　　者　　　　数</t>
  </si>
  <si>
    <t>注　（　）記入なしは年不明</t>
  </si>
  <si>
    <t>(1992)</t>
  </si>
  <si>
    <t xml:space="preserve">2.5千   </t>
  </si>
  <si>
    <t>1992. 8. 1</t>
  </si>
  <si>
    <t>モーガンタウン市</t>
  </si>
  <si>
    <t>アメリカ（ケンタッキー州）</t>
  </si>
  <si>
    <t>田鶴浜町</t>
  </si>
  <si>
    <t>(1998)</t>
  </si>
  <si>
    <t xml:space="preserve">78万　 </t>
  </si>
  <si>
    <t>1993.10. 7</t>
  </si>
  <si>
    <t>呉江市</t>
  </si>
  <si>
    <t>中国（江蘇省）</t>
  </si>
  <si>
    <t>内灘町</t>
  </si>
  <si>
    <r>
      <t>(</t>
    </r>
    <r>
      <rPr>
        <sz val="12"/>
        <rFont val="ＭＳ 明朝"/>
        <family val="1"/>
      </rPr>
      <t>2000</t>
    </r>
    <r>
      <rPr>
        <sz val="12"/>
        <rFont val="ＭＳ 明朝"/>
        <family val="1"/>
      </rPr>
      <t>)</t>
    </r>
  </si>
  <si>
    <t xml:space="preserve">9千   </t>
  </si>
  <si>
    <t>1985. 5. 3</t>
  </si>
  <si>
    <t>メスキルヒ市</t>
  </si>
  <si>
    <t>ドイツ（バーデンビュルテンベルグ州）</t>
  </si>
  <si>
    <t>宇ノ気町</t>
  </si>
  <si>
    <r>
      <t>(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)</t>
    </r>
  </si>
  <si>
    <t xml:space="preserve">4.6万　 </t>
  </si>
  <si>
    <t>1990. 3.30</t>
  </si>
  <si>
    <t>ギズボーン市</t>
  </si>
  <si>
    <t>ニュージーランド（ギズボーン地方）</t>
  </si>
  <si>
    <t>野々市町</t>
  </si>
  <si>
    <t xml:space="preserve">54万　 </t>
  </si>
  <si>
    <t>1992. 9.10</t>
  </si>
  <si>
    <t>興城市</t>
  </si>
  <si>
    <t>中国（遼寧省）</t>
  </si>
  <si>
    <t>川北町</t>
  </si>
  <si>
    <t>(1997)</t>
  </si>
  <si>
    <t xml:space="preserve">6万　 </t>
  </si>
  <si>
    <t>1976. 9.28</t>
  </si>
  <si>
    <t>シェレホフ市</t>
  </si>
  <si>
    <t>ロシア（イルクーツク州）</t>
  </si>
  <si>
    <t>根上町</t>
  </si>
  <si>
    <t>(1999)</t>
  </si>
  <si>
    <r>
      <t xml:space="preserve">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 xml:space="preserve">万　 </t>
    </r>
  </si>
  <si>
    <t>1995.10. 9</t>
  </si>
  <si>
    <t>溧 陽市</t>
  </si>
  <si>
    <t>(1996)</t>
  </si>
  <si>
    <t xml:space="preserve">17万　 </t>
  </si>
  <si>
    <t>ペンリス市</t>
  </si>
  <si>
    <t>オーストラリア（ニュー・サウス・ウエールズ州）</t>
  </si>
  <si>
    <r>
      <t>7</t>
    </r>
    <r>
      <rPr>
        <sz val="12"/>
        <rFont val="ＭＳ 明朝"/>
        <family val="1"/>
      </rPr>
      <t>.8</t>
    </r>
    <r>
      <rPr>
        <sz val="12"/>
        <rFont val="ＭＳ 明朝"/>
        <family val="1"/>
      </rPr>
      <t xml:space="preserve">万　 </t>
    </r>
  </si>
  <si>
    <t>1988. 3. 7</t>
  </si>
  <si>
    <t>コロンビア市</t>
  </si>
  <si>
    <t>アメリカ（ミズーリ州）</t>
  </si>
  <si>
    <t>松任市</t>
  </si>
  <si>
    <t>(1991)</t>
  </si>
  <si>
    <t xml:space="preserve">29万　 </t>
  </si>
  <si>
    <t>1963. 9.17</t>
  </si>
  <si>
    <t>ペロータス市</t>
  </si>
  <si>
    <t>ブラジル（リオ・グランデ・ド・スル州）</t>
  </si>
  <si>
    <t>珠洲市</t>
  </si>
  <si>
    <t xml:space="preserve">21万　 </t>
  </si>
  <si>
    <t>1991. 8. 2</t>
  </si>
  <si>
    <t>ゲイツヘッド市</t>
  </si>
  <si>
    <t>イギリス（タイン＆ウエア県）</t>
  </si>
  <si>
    <t xml:space="preserve">3万　 </t>
  </si>
  <si>
    <t>1974. 5.15</t>
  </si>
  <si>
    <t>ビルボールド市</t>
  </si>
  <si>
    <t>ベルギー（フラマン・ブラバンド州）</t>
  </si>
  <si>
    <t xml:space="preserve">20万　 </t>
  </si>
  <si>
    <t>1972. 7.11</t>
  </si>
  <si>
    <t>スザノ市</t>
  </si>
  <si>
    <t>ブラジル（サンパウロ州）</t>
  </si>
  <si>
    <t>小松市</t>
  </si>
  <si>
    <t xml:space="preserve">3.2万　 </t>
  </si>
  <si>
    <t>1995.12. 5</t>
  </si>
  <si>
    <t>モントレー市</t>
  </si>
  <si>
    <t>アメリカ（カリフォルニア州）</t>
  </si>
  <si>
    <t>(1995)</t>
  </si>
  <si>
    <t xml:space="preserve">52万　 </t>
  </si>
  <si>
    <t>1986. 4.13</t>
  </si>
  <si>
    <t>大連市金州区</t>
  </si>
  <si>
    <t xml:space="preserve">15万　 </t>
  </si>
  <si>
    <t>1975.10.16</t>
  </si>
  <si>
    <t>金泉市</t>
  </si>
  <si>
    <t>韓国（慶尚北道）</t>
  </si>
  <si>
    <t xml:space="preserve">28万　 </t>
  </si>
  <si>
    <t>1970.12.11</t>
  </si>
  <si>
    <t>ブラーツク市</t>
  </si>
  <si>
    <t>七尾市</t>
  </si>
  <si>
    <t xml:space="preserve">105万　 </t>
  </si>
  <si>
    <t>1981. 6.13</t>
  </si>
  <si>
    <t>蘇州市</t>
  </si>
  <si>
    <t xml:space="preserve">10万　 </t>
  </si>
  <si>
    <t>1973.10.12</t>
  </si>
  <si>
    <t>ナンシー市</t>
  </si>
  <si>
    <t>フランス（ロレーヌ州）</t>
  </si>
  <si>
    <t xml:space="preserve">23万　 </t>
  </si>
  <si>
    <t>1971.10. 4</t>
  </si>
  <si>
    <t>ゲント市</t>
  </si>
  <si>
    <t>ベルギー（東フランドル県）</t>
  </si>
  <si>
    <t xml:space="preserve">150万　 </t>
  </si>
  <si>
    <t>1967. 3.20</t>
  </si>
  <si>
    <t>ポルト・アレグレ市</t>
  </si>
  <si>
    <t xml:space="preserve">67万　 </t>
  </si>
  <si>
    <t>イルクーツク市</t>
  </si>
  <si>
    <t xml:space="preserve"> 33万人</t>
  </si>
  <si>
    <t>1962.12.18</t>
  </si>
  <si>
    <t>バッファロー市</t>
  </si>
  <si>
    <t>アメリカ（ニューヨーク州）</t>
  </si>
  <si>
    <t>金沢市</t>
  </si>
  <si>
    <t>備　考（人口）</t>
  </si>
  <si>
    <t>提携年月日</t>
  </si>
  <si>
    <t>提 携 都 市 名</t>
  </si>
  <si>
    <t>国　　　　　　　　　　　　　名</t>
  </si>
  <si>
    <t>市 町 村</t>
  </si>
  <si>
    <t xml:space="preserve">  12</t>
  </si>
  <si>
    <r>
      <t xml:space="preserve">  1</t>
    </r>
    <r>
      <rPr>
        <sz val="12"/>
        <rFont val="ＭＳ 明朝"/>
        <family val="1"/>
      </rPr>
      <t>1</t>
    </r>
  </si>
  <si>
    <r>
      <t xml:space="preserve">  </t>
    </r>
    <r>
      <rPr>
        <sz val="12"/>
        <rFont val="ＭＳ 明朝"/>
        <family val="1"/>
      </rPr>
      <t>10</t>
    </r>
  </si>
  <si>
    <t xml:space="preserve">  ９</t>
  </si>
  <si>
    <t>平成８年</t>
  </si>
  <si>
    <t>（２）　渡　　航　　目　　的　　別　　出　　国　　者　　数</t>
  </si>
  <si>
    <t>１７７　　出　　　国　　　者　　　数（つづき）</t>
  </si>
  <si>
    <r>
      <t>国際交流　2</t>
    </r>
    <r>
      <rPr>
        <sz val="12"/>
        <rFont val="ＭＳ 明朝"/>
        <family val="1"/>
      </rPr>
      <t>63</t>
    </r>
  </si>
  <si>
    <t>１７８　姉　　妹　　都　　市　　提　　携（平成13年３月31日現在）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</si>
</sst>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_);\(0\)"/>
    <numFmt numFmtId="201" formatCode="#,##0_ ;[Red]\-#,##0\ "/>
  </numFmts>
  <fonts count="4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 quotePrefix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7" fillId="0" borderId="11" xfId="0" applyFont="1" applyFill="1" applyBorder="1" applyAlignment="1" quotePrefix="1">
      <alignment horizontal="center" vertical="center"/>
    </xf>
    <xf numFmtId="37" fontId="0" fillId="0" borderId="16" xfId="0" applyNumberFormat="1" applyFont="1" applyFill="1" applyBorder="1" applyAlignment="1" applyProtection="1">
      <alignment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vertical="center"/>
    </xf>
    <xf numFmtId="0" fontId="0" fillId="0" borderId="22" xfId="0" applyFill="1" applyBorder="1" applyAlignment="1">
      <alignment horizontal="center" vertical="center"/>
    </xf>
    <xf numFmtId="37" fontId="7" fillId="0" borderId="14" xfId="0" applyNumberFormat="1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>
      <alignment horizontal="right" vertical="center"/>
    </xf>
    <xf numFmtId="37" fontId="7" fillId="0" borderId="18" xfId="0" applyNumberFormat="1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quotePrefix="1">
      <alignment horizontal="center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1" xfId="0" applyFill="1" applyBorder="1" applyAlignment="1" quotePrefix="1">
      <alignment horizontal="center" vertical="center"/>
    </xf>
    <xf numFmtId="37" fontId="0" fillId="0" borderId="17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right" vertical="center"/>
    </xf>
    <xf numFmtId="37" fontId="0" fillId="0" borderId="28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7" fontId="7" fillId="0" borderId="27" xfId="0" applyNumberFormat="1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200" fontId="0" fillId="0" borderId="14" xfId="0" applyNumberFormat="1" applyFont="1" applyFill="1" applyBorder="1" applyAlignment="1" quotePrefix="1">
      <alignment horizontal="center" vertical="center"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20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200" fontId="0" fillId="0" borderId="0" xfId="0" applyNumberFormat="1" applyFont="1" applyFill="1" applyBorder="1" applyAlignment="1" quotePrefix="1">
      <alignment horizontal="center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Fill="1" applyBorder="1" applyAlignment="1">
      <alignment horizontal="center" vertical="center"/>
    </xf>
    <xf numFmtId="200" fontId="0" fillId="0" borderId="0" xfId="0" applyNumberForma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top"/>
    </xf>
    <xf numFmtId="0" fontId="0" fillId="0" borderId="0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57"/>
  <sheetViews>
    <sheetView showGridLines="0" tabSelected="1" defaultGridColor="0" zoomScalePageLayoutView="0" colorId="31" workbookViewId="0" topLeftCell="A1">
      <selection activeCell="A1" sqref="A1"/>
    </sheetView>
  </sheetViews>
  <sheetFormatPr defaultColWidth="10.59765625" defaultRowHeight="22.5" customHeight="1"/>
  <cols>
    <col min="1" max="1" width="13.69921875" style="4" customWidth="1"/>
    <col min="2" max="3" width="8.5" style="4" customWidth="1"/>
    <col min="4" max="4" width="7.59765625" style="4" customWidth="1"/>
    <col min="5" max="6" width="8.69921875" style="4" customWidth="1"/>
    <col min="7" max="13" width="7.59765625" style="4" customWidth="1"/>
    <col min="14" max="14" width="11.19921875" style="4" customWidth="1"/>
    <col min="15" max="16" width="9.3984375" style="4" customWidth="1"/>
    <col min="17" max="18" width="7.59765625" style="4" customWidth="1"/>
    <col min="19" max="21" width="9.3984375" style="4" customWidth="1"/>
    <col min="22" max="22" width="10" style="4" customWidth="1"/>
    <col min="23" max="23" width="8.69921875" style="4" customWidth="1"/>
    <col min="24" max="24" width="11.8984375" style="4" customWidth="1"/>
    <col min="25" max="16384" width="10.59765625" style="4" customWidth="1"/>
  </cols>
  <sheetData>
    <row r="1" spans="1:30" ht="22.5" customHeight="1">
      <c r="A1" s="49" t="s">
        <v>38</v>
      </c>
      <c r="AD1" s="105" t="s">
        <v>198</v>
      </c>
    </row>
    <row r="3" spans="1:30" ht="22.5" customHeight="1">
      <c r="A3" s="104" t="s">
        <v>39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</row>
    <row r="5" spans="1:30" s="1" customFormat="1" ht="22.5" customHeight="1">
      <c r="A5" s="36" t="s">
        <v>13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50"/>
      <c r="N5" s="50"/>
      <c r="O5" s="36" t="s">
        <v>80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</row>
    <row r="6" spans="4:30" s="1" customFormat="1" ht="22.5" customHeight="1" thickBot="1">
      <c r="D6" s="2"/>
      <c r="E6" s="2"/>
      <c r="F6" s="2"/>
      <c r="G6" s="2"/>
      <c r="H6" s="2"/>
      <c r="I6" s="2"/>
      <c r="J6" s="2"/>
      <c r="K6" s="2"/>
      <c r="L6" s="3" t="s">
        <v>0</v>
      </c>
      <c r="O6" s="81" t="s">
        <v>79</v>
      </c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</row>
    <row r="7" spans="1:30" s="1" customFormat="1" ht="22.5" customHeight="1" thickBot="1">
      <c r="A7" s="37" t="s">
        <v>6</v>
      </c>
      <c r="B7" s="5"/>
      <c r="C7" s="34" t="s">
        <v>29</v>
      </c>
      <c r="D7" s="35"/>
      <c r="E7" s="44" t="s">
        <v>30</v>
      </c>
      <c r="F7" s="45"/>
      <c r="G7" s="51" t="s">
        <v>41</v>
      </c>
      <c r="H7" s="40"/>
      <c r="I7" s="40"/>
      <c r="J7" s="40"/>
      <c r="K7" s="40"/>
      <c r="L7" s="40"/>
      <c r="O7" s="4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57" t="s">
        <v>62</v>
      </c>
    </row>
    <row r="8" spans="1:30" s="1" customFormat="1" ht="22.5" customHeight="1">
      <c r="A8" s="38"/>
      <c r="B8" s="6" t="s">
        <v>26</v>
      </c>
      <c r="C8" s="42" t="s">
        <v>27</v>
      </c>
      <c r="D8" s="42" t="s">
        <v>28</v>
      </c>
      <c r="E8" s="46"/>
      <c r="F8" s="47"/>
      <c r="G8" s="31" t="s">
        <v>3</v>
      </c>
      <c r="H8" s="32"/>
      <c r="I8" s="31" t="s">
        <v>4</v>
      </c>
      <c r="J8" s="32"/>
      <c r="K8" s="31" t="s">
        <v>32</v>
      </c>
      <c r="L8" s="33"/>
      <c r="O8" s="74" t="s">
        <v>78</v>
      </c>
      <c r="P8" s="71" t="s">
        <v>60</v>
      </c>
      <c r="Q8" s="71" t="s">
        <v>77</v>
      </c>
      <c r="R8" s="71" t="s">
        <v>76</v>
      </c>
      <c r="S8" s="71" t="s">
        <v>75</v>
      </c>
      <c r="T8" s="73" t="s">
        <v>74</v>
      </c>
      <c r="U8" s="71" t="s">
        <v>73</v>
      </c>
      <c r="V8" s="73" t="s">
        <v>72</v>
      </c>
      <c r="W8" s="71" t="s">
        <v>71</v>
      </c>
      <c r="X8" s="71" t="s">
        <v>70</v>
      </c>
      <c r="Y8" s="71" t="s">
        <v>69</v>
      </c>
      <c r="Z8" s="71" t="s">
        <v>68</v>
      </c>
      <c r="AA8" s="71" t="s">
        <v>67</v>
      </c>
      <c r="AB8" s="71" t="s">
        <v>66</v>
      </c>
      <c r="AC8" s="72" t="s">
        <v>65</v>
      </c>
      <c r="AD8" s="80" t="s">
        <v>64</v>
      </c>
    </row>
    <row r="9" spans="1:30" s="1" customFormat="1" ht="22.5" customHeight="1">
      <c r="A9" s="39"/>
      <c r="B9" s="8"/>
      <c r="C9" s="43"/>
      <c r="D9" s="43"/>
      <c r="E9" s="7" t="s">
        <v>1</v>
      </c>
      <c r="F9" s="7" t="s">
        <v>2</v>
      </c>
      <c r="G9" s="7" t="s">
        <v>1</v>
      </c>
      <c r="H9" s="7" t="s">
        <v>2</v>
      </c>
      <c r="I9" s="7" t="s">
        <v>1</v>
      </c>
      <c r="J9" s="7" t="s">
        <v>2</v>
      </c>
      <c r="K9" s="9" t="s">
        <v>1</v>
      </c>
      <c r="L9" s="10" t="s">
        <v>2</v>
      </c>
      <c r="O9" s="69"/>
      <c r="P9" s="66"/>
      <c r="Q9" s="66"/>
      <c r="R9" s="66"/>
      <c r="S9" s="66"/>
      <c r="T9" s="79"/>
      <c r="U9" s="66"/>
      <c r="V9" s="79"/>
      <c r="W9" s="66"/>
      <c r="X9" s="66"/>
      <c r="Y9" s="66"/>
      <c r="Z9" s="66"/>
      <c r="AA9" s="66"/>
      <c r="AB9" s="66"/>
      <c r="AC9" s="67"/>
      <c r="AD9" s="78"/>
    </row>
    <row r="10" spans="1:30" s="1" customFormat="1" ht="22.5" customHeight="1">
      <c r="A10" s="11" t="s">
        <v>8</v>
      </c>
      <c r="B10" s="17">
        <f>SUM(C10:D10)</f>
        <v>54105</v>
      </c>
      <c r="C10" s="18">
        <v>53935</v>
      </c>
      <c r="D10" s="18">
        <v>170</v>
      </c>
      <c r="E10" s="18">
        <f>SUM(G10,I10,K10,B35,D35,F35,H35,J35,L35)</f>
        <v>28292</v>
      </c>
      <c r="F10" s="18">
        <f>SUM(H10,J10,L10,C35,E35,G35,I35,K35,M35)</f>
        <v>25813</v>
      </c>
      <c r="G10" s="19">
        <v>1071</v>
      </c>
      <c r="H10" s="19">
        <v>1061</v>
      </c>
      <c r="I10" s="18">
        <v>2565</v>
      </c>
      <c r="J10" s="18">
        <v>3459</v>
      </c>
      <c r="K10" s="18">
        <v>7261</v>
      </c>
      <c r="L10" s="18">
        <v>8516</v>
      </c>
      <c r="O10" s="64" t="s">
        <v>49</v>
      </c>
      <c r="P10" s="63">
        <f>SUM(Q10:AD10)</f>
        <v>110987</v>
      </c>
      <c r="Q10" s="60">
        <v>7908</v>
      </c>
      <c r="R10" s="60">
        <v>5882</v>
      </c>
      <c r="S10" s="60">
        <v>10208</v>
      </c>
      <c r="T10" s="60">
        <v>2951</v>
      </c>
      <c r="U10" s="60">
        <v>11700</v>
      </c>
      <c r="V10" s="60">
        <v>4740</v>
      </c>
      <c r="W10" s="60">
        <v>4119</v>
      </c>
      <c r="X10" s="60">
        <v>1623</v>
      </c>
      <c r="Y10" s="60">
        <v>1250</v>
      </c>
      <c r="Z10" s="60">
        <v>2246</v>
      </c>
      <c r="AA10" s="60">
        <v>1968</v>
      </c>
      <c r="AB10" s="60">
        <v>35058</v>
      </c>
      <c r="AC10" s="60">
        <v>6542</v>
      </c>
      <c r="AD10" s="60">
        <v>14792</v>
      </c>
    </row>
    <row r="11" spans="1:30" s="1" customFormat="1" ht="22.5" customHeight="1">
      <c r="A11" s="12" t="s">
        <v>9</v>
      </c>
      <c r="B11" s="17">
        <f>SUM(C11:D11)</f>
        <v>50946</v>
      </c>
      <c r="C11" s="21">
        <v>50788</v>
      </c>
      <c r="D11" s="21">
        <v>158</v>
      </c>
      <c r="E11" s="21">
        <f>SUM(G11,I11,K11,B36,D36,F36,H36,J36,L36)</f>
        <v>27243</v>
      </c>
      <c r="F11" s="21">
        <f>SUM(H11,J11,L11,C36,E36,G36,I36,K36,M36)</f>
        <v>23703</v>
      </c>
      <c r="G11" s="22">
        <v>999</v>
      </c>
      <c r="H11" s="22">
        <v>1017</v>
      </c>
      <c r="I11" s="21">
        <v>2537</v>
      </c>
      <c r="J11" s="21">
        <v>2831</v>
      </c>
      <c r="K11" s="21">
        <v>7449</v>
      </c>
      <c r="L11" s="21">
        <v>7851</v>
      </c>
      <c r="O11" s="59" t="s">
        <v>48</v>
      </c>
      <c r="P11" s="17">
        <f>SUM(Q11:AD11)</f>
        <v>112707</v>
      </c>
      <c r="Q11" s="56">
        <v>6968</v>
      </c>
      <c r="R11" s="56">
        <v>5937</v>
      </c>
      <c r="S11" s="56">
        <v>5840</v>
      </c>
      <c r="T11" s="56">
        <v>3601</v>
      </c>
      <c r="U11" s="56">
        <v>13825</v>
      </c>
      <c r="V11" s="56">
        <v>5286</v>
      </c>
      <c r="W11" s="56">
        <v>4376</v>
      </c>
      <c r="X11" s="56">
        <v>1936</v>
      </c>
      <c r="Y11" s="56">
        <v>1497</v>
      </c>
      <c r="Z11" s="56">
        <v>1975</v>
      </c>
      <c r="AA11" s="56">
        <v>2164</v>
      </c>
      <c r="AB11" s="56">
        <v>35895</v>
      </c>
      <c r="AC11" s="56">
        <v>6053</v>
      </c>
      <c r="AD11" s="56">
        <v>17354</v>
      </c>
    </row>
    <row r="12" spans="1:30" s="1" customFormat="1" ht="22.5" customHeight="1">
      <c r="A12" s="12" t="s">
        <v>10</v>
      </c>
      <c r="B12" s="17">
        <f>SUM(C12:D12)</f>
        <v>44839</v>
      </c>
      <c r="C12" s="21">
        <v>44697</v>
      </c>
      <c r="D12" s="21">
        <v>142</v>
      </c>
      <c r="E12" s="21">
        <f>SUM(G12,I12,K12,B37,D37,F37,H37,J37,L37)</f>
        <v>23132</v>
      </c>
      <c r="F12" s="21">
        <f>SUM(H12,J12,L12,C37,E37,G37,I37,K37,M37)</f>
        <v>21707</v>
      </c>
      <c r="G12" s="21">
        <v>1066</v>
      </c>
      <c r="H12" s="21">
        <v>989</v>
      </c>
      <c r="I12" s="21">
        <v>2136</v>
      </c>
      <c r="J12" s="21">
        <v>2612</v>
      </c>
      <c r="K12" s="21">
        <v>6303</v>
      </c>
      <c r="L12" s="21">
        <v>7156</v>
      </c>
      <c r="O12" s="14" t="s">
        <v>47</v>
      </c>
      <c r="P12" s="17">
        <f>SUM(Q12:AD12)</f>
        <v>101167</v>
      </c>
      <c r="Q12" s="56">
        <v>6257</v>
      </c>
      <c r="R12" s="56">
        <v>4850</v>
      </c>
      <c r="S12" s="56">
        <v>2713</v>
      </c>
      <c r="T12" s="56">
        <v>1931</v>
      </c>
      <c r="U12" s="56">
        <v>15420</v>
      </c>
      <c r="V12" s="56">
        <v>3130</v>
      </c>
      <c r="W12" s="56">
        <v>4679</v>
      </c>
      <c r="X12" s="56">
        <v>1845</v>
      </c>
      <c r="Y12" s="56">
        <v>1366</v>
      </c>
      <c r="Z12" s="56">
        <v>1918</v>
      </c>
      <c r="AA12" s="56">
        <v>2264</v>
      </c>
      <c r="AB12" s="56">
        <v>32904</v>
      </c>
      <c r="AC12" s="56">
        <v>5943</v>
      </c>
      <c r="AD12" s="56">
        <v>15947</v>
      </c>
    </row>
    <row r="13" spans="1:30" ht="22.5" customHeight="1">
      <c r="A13" s="12" t="s">
        <v>11</v>
      </c>
      <c r="B13" s="17">
        <f>SUM(C13:D13)</f>
        <v>45727</v>
      </c>
      <c r="C13" s="21">
        <v>45580</v>
      </c>
      <c r="D13" s="21">
        <v>147</v>
      </c>
      <c r="E13" s="21">
        <f>SUM(G13,I13,K13,B38,D38,F38,H38,J38,L38)</f>
        <v>23418</v>
      </c>
      <c r="F13" s="21">
        <f>SUM(H13,J13,L13,C38,E38,G38,I38,K38,M38)</f>
        <v>22309</v>
      </c>
      <c r="G13" s="21">
        <v>1088</v>
      </c>
      <c r="H13" s="21">
        <v>1084</v>
      </c>
      <c r="I13" s="21">
        <v>2134</v>
      </c>
      <c r="J13" s="21">
        <v>2660</v>
      </c>
      <c r="K13" s="21">
        <v>5928</v>
      </c>
      <c r="L13" s="21">
        <v>6874</v>
      </c>
      <c r="O13" s="14" t="s">
        <v>46</v>
      </c>
      <c r="P13" s="17">
        <f>SUM(Q13:AD13)</f>
        <v>105375</v>
      </c>
      <c r="Q13" s="56">
        <v>8280</v>
      </c>
      <c r="R13" s="56">
        <v>4772</v>
      </c>
      <c r="S13" s="56">
        <v>2906</v>
      </c>
      <c r="T13" s="56">
        <v>3033</v>
      </c>
      <c r="U13" s="56">
        <v>17912</v>
      </c>
      <c r="V13" s="56">
        <v>3115</v>
      </c>
      <c r="W13" s="56">
        <v>4959</v>
      </c>
      <c r="X13" s="56">
        <v>2043</v>
      </c>
      <c r="Y13" s="56">
        <v>1422</v>
      </c>
      <c r="Z13" s="56">
        <v>1863</v>
      </c>
      <c r="AA13" s="56">
        <v>2163</v>
      </c>
      <c r="AB13" s="56">
        <v>32251</v>
      </c>
      <c r="AC13" s="56">
        <v>4961</v>
      </c>
      <c r="AD13" s="56">
        <v>15695</v>
      </c>
    </row>
    <row r="14" spans="1:30" ht="22.5" customHeight="1">
      <c r="A14" s="16" t="s">
        <v>12</v>
      </c>
      <c r="B14" s="30">
        <f aca="true" t="shared" si="0" ref="B14:L14">SUM(B16:B29)</f>
        <v>48957</v>
      </c>
      <c r="C14" s="30">
        <f t="shared" si="0"/>
        <v>48768</v>
      </c>
      <c r="D14" s="30">
        <f t="shared" si="0"/>
        <v>189</v>
      </c>
      <c r="E14" s="30">
        <f t="shared" si="0"/>
        <v>25219</v>
      </c>
      <c r="F14" s="30">
        <f t="shared" si="0"/>
        <v>23738</v>
      </c>
      <c r="G14" s="30">
        <f t="shared" si="0"/>
        <v>1166</v>
      </c>
      <c r="H14" s="30">
        <f t="shared" si="0"/>
        <v>1187</v>
      </c>
      <c r="I14" s="30">
        <f t="shared" si="0"/>
        <v>2278</v>
      </c>
      <c r="J14" s="30">
        <f t="shared" si="0"/>
        <v>2831</v>
      </c>
      <c r="K14" s="30">
        <f t="shared" si="0"/>
        <v>6311</v>
      </c>
      <c r="L14" s="30">
        <f t="shared" si="0"/>
        <v>7266</v>
      </c>
      <c r="O14" s="55" t="s">
        <v>45</v>
      </c>
      <c r="P14" s="77">
        <f>SUM(Q14:AD14)</f>
        <v>115466</v>
      </c>
      <c r="Q14" s="52">
        <v>10407</v>
      </c>
      <c r="R14" s="52">
        <v>5027</v>
      </c>
      <c r="S14" s="52">
        <v>3155</v>
      </c>
      <c r="T14" s="52">
        <v>3904</v>
      </c>
      <c r="U14" s="52">
        <v>19270</v>
      </c>
      <c r="V14" s="52">
        <v>3697</v>
      </c>
      <c r="W14" s="52">
        <v>6199</v>
      </c>
      <c r="X14" s="52">
        <v>1997</v>
      </c>
      <c r="Y14" s="52">
        <v>3388</v>
      </c>
      <c r="Z14" s="52">
        <v>2011</v>
      </c>
      <c r="AA14" s="52">
        <v>2075</v>
      </c>
      <c r="AB14" s="52">
        <v>31964</v>
      </c>
      <c r="AC14" s="52">
        <v>5600</v>
      </c>
      <c r="AD14" s="52">
        <v>16772</v>
      </c>
    </row>
    <row r="15" spans="1:15" ht="22.5" customHeight="1">
      <c r="A15" s="13"/>
      <c r="B15" s="24"/>
      <c r="C15" s="23"/>
      <c r="D15" s="23"/>
      <c r="E15" s="23"/>
      <c r="F15" s="23"/>
      <c r="G15" s="23"/>
      <c r="H15" s="23"/>
      <c r="I15" s="23"/>
      <c r="J15" s="23"/>
      <c r="K15" s="23"/>
      <c r="L15" s="23"/>
      <c r="O15" s="4" t="s">
        <v>63</v>
      </c>
    </row>
    <row r="16" spans="1:15" ht="22.5" customHeight="1">
      <c r="A16" s="13" t="s">
        <v>25</v>
      </c>
      <c r="B16" s="17">
        <f>SUM(C16:D16)</f>
        <v>4306</v>
      </c>
      <c r="C16" s="21">
        <v>4291</v>
      </c>
      <c r="D16" s="21">
        <v>15</v>
      </c>
      <c r="E16" s="21">
        <f>SUM(G16,I16,K16,B41,D41,F41,H41,J41,L41)</f>
        <v>2224</v>
      </c>
      <c r="F16" s="21">
        <f>SUM(H16,J16,L16,C41,E41,G41,I41,K41,M41)</f>
        <v>2082</v>
      </c>
      <c r="G16" s="21">
        <v>94</v>
      </c>
      <c r="H16" s="21">
        <v>97</v>
      </c>
      <c r="I16" s="21">
        <v>147</v>
      </c>
      <c r="J16" s="21">
        <v>169</v>
      </c>
      <c r="K16" s="21">
        <v>617</v>
      </c>
      <c r="L16" s="21">
        <v>768</v>
      </c>
      <c r="O16" s="4" t="s">
        <v>43</v>
      </c>
    </row>
    <row r="17" spans="1:12" ht="22.5" customHeight="1">
      <c r="A17" s="14" t="s">
        <v>14</v>
      </c>
      <c r="B17" s="17">
        <f aca="true" t="shared" si="1" ref="B17:B29">SUM(C17:D17)</f>
        <v>4349</v>
      </c>
      <c r="C17" s="21">
        <v>4332</v>
      </c>
      <c r="D17" s="21">
        <v>17</v>
      </c>
      <c r="E17" s="21">
        <f>SUM(G17,I17,K17,B42,D42,F42,H42,J42,L42)</f>
        <v>2130</v>
      </c>
      <c r="F17" s="21">
        <f>SUM(H17,J17,L17,C42,E42,G42,I42,K42,M42)</f>
        <v>2219</v>
      </c>
      <c r="G17" s="21">
        <v>83</v>
      </c>
      <c r="H17" s="21">
        <v>93</v>
      </c>
      <c r="I17" s="21">
        <v>149</v>
      </c>
      <c r="J17" s="21">
        <v>230</v>
      </c>
      <c r="K17" s="21">
        <v>739</v>
      </c>
      <c r="L17" s="21">
        <v>768</v>
      </c>
    </row>
    <row r="18" spans="1:26" ht="22.5" customHeight="1">
      <c r="A18" s="14" t="s">
        <v>15</v>
      </c>
      <c r="B18" s="17">
        <f t="shared" si="1"/>
        <v>4553</v>
      </c>
      <c r="C18" s="21">
        <v>4542</v>
      </c>
      <c r="D18" s="21">
        <v>11</v>
      </c>
      <c r="E18" s="21">
        <f>SUM(G18,I18,K18,B43,D43,F43,H43,J43,L43)</f>
        <v>2321</v>
      </c>
      <c r="F18" s="21">
        <f>SUM(H18,J18,L18,C43,E43,G43,I43,K43,M43)</f>
        <v>2232</v>
      </c>
      <c r="G18" s="21">
        <v>100</v>
      </c>
      <c r="H18" s="21">
        <v>102</v>
      </c>
      <c r="I18" s="21">
        <v>211</v>
      </c>
      <c r="J18" s="21">
        <v>240</v>
      </c>
      <c r="K18" s="21">
        <v>598</v>
      </c>
      <c r="L18" s="21">
        <v>608</v>
      </c>
      <c r="O18" s="36" t="s">
        <v>197</v>
      </c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s="1" customFormat="1" ht="22.5" customHeight="1">
      <c r="A19" s="14" t="s">
        <v>16</v>
      </c>
      <c r="B19" s="17">
        <f t="shared" si="1"/>
        <v>3999</v>
      </c>
      <c r="C19" s="21">
        <v>3975</v>
      </c>
      <c r="D19" s="21">
        <v>24</v>
      </c>
      <c r="E19" s="21">
        <f>SUM(G19,I19,K19,B44,D44,F44,H44,J44,L44)</f>
        <v>2172</v>
      </c>
      <c r="F19" s="21">
        <f>SUM(H19,J19,L19,C44,E44,G44,I44,K44,M44)</f>
        <v>1827</v>
      </c>
      <c r="G19" s="21">
        <v>70</v>
      </c>
      <c r="H19" s="21">
        <v>71</v>
      </c>
      <c r="I19" s="21">
        <v>89</v>
      </c>
      <c r="J19" s="21">
        <v>209</v>
      </c>
      <c r="K19" s="21">
        <v>542</v>
      </c>
      <c r="L19" s="21">
        <v>531</v>
      </c>
      <c r="O19" s="76" t="s">
        <v>196</v>
      </c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</row>
    <row r="20" spans="1:26" s="1" customFormat="1" ht="22.5" customHeight="1" thickBot="1">
      <c r="A20" s="1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75" t="s">
        <v>62</v>
      </c>
    </row>
    <row r="21" spans="1:26" s="1" customFormat="1" ht="22.5" customHeight="1">
      <c r="A21" s="12" t="s">
        <v>17</v>
      </c>
      <c r="B21" s="17">
        <f t="shared" si="1"/>
        <v>3912</v>
      </c>
      <c r="C21" s="21">
        <v>3899</v>
      </c>
      <c r="D21" s="21">
        <v>13</v>
      </c>
      <c r="E21" s="21">
        <f>SUM(G21,I21,K21,B46,D46,F46,H46,J46,L46)</f>
        <v>2068</v>
      </c>
      <c r="F21" s="21">
        <f>SUM(H21,J21,L21,C46,E46,G46,I46,K46,M46)</f>
        <v>1844</v>
      </c>
      <c r="G21" s="21">
        <v>87</v>
      </c>
      <c r="H21" s="21">
        <v>83</v>
      </c>
      <c r="I21" s="21">
        <v>109</v>
      </c>
      <c r="J21" s="21">
        <v>179</v>
      </c>
      <c r="K21" s="21">
        <v>484</v>
      </c>
      <c r="L21" s="21">
        <v>532</v>
      </c>
      <c r="O21" s="74" t="s">
        <v>61</v>
      </c>
      <c r="P21" s="71" t="s">
        <v>60</v>
      </c>
      <c r="Q21" s="71" t="s">
        <v>59</v>
      </c>
      <c r="R21" s="71" t="s">
        <v>58</v>
      </c>
      <c r="S21" s="70" t="s">
        <v>57</v>
      </c>
      <c r="T21" s="73" t="s">
        <v>56</v>
      </c>
      <c r="U21" s="73" t="s">
        <v>55</v>
      </c>
      <c r="V21" s="72" t="s">
        <v>54</v>
      </c>
      <c r="W21" s="71" t="s">
        <v>53</v>
      </c>
      <c r="X21" s="71" t="s">
        <v>52</v>
      </c>
      <c r="Y21" s="71" t="s">
        <v>51</v>
      </c>
      <c r="Z21" s="70" t="s">
        <v>50</v>
      </c>
    </row>
    <row r="22" spans="1:26" s="1" customFormat="1" ht="22.5" customHeight="1">
      <c r="A22" s="12" t="s">
        <v>18</v>
      </c>
      <c r="B22" s="17">
        <f t="shared" si="1"/>
        <v>4317</v>
      </c>
      <c r="C22" s="21">
        <v>4307</v>
      </c>
      <c r="D22" s="21">
        <v>10</v>
      </c>
      <c r="E22" s="21">
        <f>SUM(G22,I22,K22,B47,D47,F47,H47,J47,L47)</f>
        <v>2214</v>
      </c>
      <c r="F22" s="21">
        <f>SUM(H22,J22,L22,C47,E47,G47,I47,K47,M47)</f>
        <v>2103</v>
      </c>
      <c r="G22" s="21">
        <v>155</v>
      </c>
      <c r="H22" s="21">
        <v>142</v>
      </c>
      <c r="I22" s="21">
        <v>302</v>
      </c>
      <c r="J22" s="21">
        <v>395</v>
      </c>
      <c r="K22" s="21">
        <v>415</v>
      </c>
      <c r="L22" s="21">
        <v>498</v>
      </c>
      <c r="O22" s="69"/>
      <c r="P22" s="66"/>
      <c r="Q22" s="66"/>
      <c r="R22" s="66"/>
      <c r="S22" s="65"/>
      <c r="T22" s="68"/>
      <c r="U22" s="68"/>
      <c r="V22" s="67"/>
      <c r="W22" s="66"/>
      <c r="X22" s="66"/>
      <c r="Y22" s="66"/>
      <c r="Z22" s="65"/>
    </row>
    <row r="23" spans="1:26" s="1" customFormat="1" ht="22.5" customHeight="1">
      <c r="A23" s="12" t="s">
        <v>19</v>
      </c>
      <c r="B23" s="17">
        <f t="shared" si="1"/>
        <v>4689</v>
      </c>
      <c r="C23" s="21">
        <v>4678</v>
      </c>
      <c r="D23" s="21">
        <v>11</v>
      </c>
      <c r="E23" s="21">
        <f>SUM(G23,I23,K23,B48,D48,F48,H48,J48,L48)</f>
        <v>2332</v>
      </c>
      <c r="F23" s="21">
        <f>SUM(H23,J23,L23,C48,E48,G48,I48,K48,M48)</f>
        <v>2357</v>
      </c>
      <c r="G23" s="21">
        <v>124</v>
      </c>
      <c r="H23" s="21">
        <v>143</v>
      </c>
      <c r="I23" s="21">
        <v>473</v>
      </c>
      <c r="J23" s="21">
        <v>461</v>
      </c>
      <c r="K23" s="21">
        <v>461</v>
      </c>
      <c r="L23" s="21">
        <v>656</v>
      </c>
      <c r="O23" s="64" t="s">
        <v>195</v>
      </c>
      <c r="P23" s="63">
        <f>SUM(Q23:Z23)</f>
        <v>110987</v>
      </c>
      <c r="Q23" s="62" t="s">
        <v>44</v>
      </c>
      <c r="R23" s="62" t="s">
        <v>44</v>
      </c>
      <c r="S23" s="60">
        <v>11357</v>
      </c>
      <c r="T23" s="61">
        <v>206</v>
      </c>
      <c r="U23" s="61">
        <v>701</v>
      </c>
      <c r="V23" s="61">
        <v>962</v>
      </c>
      <c r="W23" s="61">
        <v>90</v>
      </c>
      <c r="X23" s="61">
        <v>445</v>
      </c>
      <c r="Y23" s="61">
        <v>310</v>
      </c>
      <c r="Z23" s="60">
        <v>96916</v>
      </c>
    </row>
    <row r="24" spans="1:26" s="1" customFormat="1" ht="22.5" customHeight="1">
      <c r="A24" s="12" t="s">
        <v>20</v>
      </c>
      <c r="B24" s="17">
        <f t="shared" si="1"/>
        <v>5265</v>
      </c>
      <c r="C24" s="21">
        <v>5245</v>
      </c>
      <c r="D24" s="21">
        <v>20</v>
      </c>
      <c r="E24" s="21">
        <f>SUM(G24,I24,K24,B49,D49,F49,H49,J49,L49)</f>
        <v>2605</v>
      </c>
      <c r="F24" s="21">
        <f>SUM(H24,J24,L24,C49,E49,G49,I49,K49,M49)</f>
        <v>2660</v>
      </c>
      <c r="G24" s="21">
        <v>107</v>
      </c>
      <c r="H24" s="21">
        <v>124</v>
      </c>
      <c r="I24" s="21">
        <v>364</v>
      </c>
      <c r="J24" s="21">
        <v>425</v>
      </c>
      <c r="K24" s="21">
        <v>649</v>
      </c>
      <c r="L24" s="21">
        <v>839</v>
      </c>
      <c r="O24" s="59" t="s">
        <v>194</v>
      </c>
      <c r="P24" s="17">
        <f>SUM(Q24:Z24)</f>
        <v>112707</v>
      </c>
      <c r="Q24" s="57" t="s">
        <v>44</v>
      </c>
      <c r="R24" s="57" t="s">
        <v>44</v>
      </c>
      <c r="S24" s="56">
        <v>11899</v>
      </c>
      <c r="T24" s="58">
        <v>191</v>
      </c>
      <c r="U24" s="58">
        <v>783</v>
      </c>
      <c r="V24" s="58">
        <v>916</v>
      </c>
      <c r="W24" s="58">
        <v>57</v>
      </c>
      <c r="X24" s="58">
        <v>544</v>
      </c>
      <c r="Y24" s="58">
        <v>342</v>
      </c>
      <c r="Z24" s="56">
        <v>97975</v>
      </c>
    </row>
    <row r="25" spans="1:26" s="1" customFormat="1" ht="22.5" customHeight="1">
      <c r="A25" s="1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O25" s="14" t="s">
        <v>193</v>
      </c>
      <c r="P25" s="17">
        <f>SUM(Q25:Z25)</f>
        <v>101167</v>
      </c>
      <c r="Q25" s="57" t="s">
        <v>44</v>
      </c>
      <c r="R25" s="57" t="s">
        <v>44</v>
      </c>
      <c r="S25" s="56">
        <v>10358</v>
      </c>
      <c r="T25" s="56">
        <v>202</v>
      </c>
      <c r="U25" s="56">
        <v>609</v>
      </c>
      <c r="V25" s="56">
        <v>970</v>
      </c>
      <c r="W25" s="56">
        <v>66</v>
      </c>
      <c r="X25" s="56">
        <v>475</v>
      </c>
      <c r="Y25" s="56">
        <v>417</v>
      </c>
      <c r="Z25" s="56">
        <v>88070</v>
      </c>
    </row>
    <row r="26" spans="1:26" ht="22.5" customHeight="1">
      <c r="A26" s="12" t="s">
        <v>21</v>
      </c>
      <c r="B26" s="17">
        <f t="shared" si="1"/>
        <v>3648</v>
      </c>
      <c r="C26" s="21">
        <v>3633</v>
      </c>
      <c r="D26" s="21">
        <v>15</v>
      </c>
      <c r="E26" s="21">
        <f>SUM(G26,I26,K26,B51,D51,F51,H51,J51,L51)</f>
        <v>1882</v>
      </c>
      <c r="F26" s="21">
        <f>SUM(H26,J26,L26,C51,E51,G51,I51,K51,M51)</f>
        <v>1766</v>
      </c>
      <c r="G26" s="21">
        <v>87</v>
      </c>
      <c r="H26" s="21">
        <v>62</v>
      </c>
      <c r="I26" s="21">
        <v>66</v>
      </c>
      <c r="J26" s="21">
        <v>98</v>
      </c>
      <c r="K26" s="21">
        <v>443</v>
      </c>
      <c r="L26" s="21">
        <v>610</v>
      </c>
      <c r="O26" s="14" t="s">
        <v>192</v>
      </c>
      <c r="P26" s="17">
        <f>SUM(Q26:Z26)</f>
        <v>105375</v>
      </c>
      <c r="Q26" s="57" t="s">
        <v>44</v>
      </c>
      <c r="R26" s="57" t="s">
        <v>44</v>
      </c>
      <c r="S26" s="56">
        <v>10401</v>
      </c>
      <c r="T26" s="56">
        <v>198</v>
      </c>
      <c r="U26" s="56">
        <v>670</v>
      </c>
      <c r="V26" s="56">
        <v>1096</v>
      </c>
      <c r="W26" s="56">
        <v>48</v>
      </c>
      <c r="X26" s="56">
        <v>549</v>
      </c>
      <c r="Y26" s="56">
        <v>393</v>
      </c>
      <c r="Z26" s="56">
        <v>92020</v>
      </c>
    </row>
    <row r="27" spans="1:26" ht="22.5" customHeight="1">
      <c r="A27" s="12" t="s">
        <v>22</v>
      </c>
      <c r="B27" s="17">
        <f t="shared" si="1"/>
        <v>3501</v>
      </c>
      <c r="C27" s="21">
        <v>3481</v>
      </c>
      <c r="D27" s="21">
        <v>20</v>
      </c>
      <c r="E27" s="21">
        <f>SUM(G27,I27,K27,B52,D52,F52,H52,J52,L52)</f>
        <v>1887</v>
      </c>
      <c r="F27" s="21">
        <f>SUM(H27,J27,L27,C52,E52,G52,I52,K52,M52)</f>
        <v>1614</v>
      </c>
      <c r="G27" s="21">
        <v>80</v>
      </c>
      <c r="H27" s="21">
        <v>78</v>
      </c>
      <c r="I27" s="21">
        <v>58</v>
      </c>
      <c r="J27" s="21">
        <v>64</v>
      </c>
      <c r="K27" s="21">
        <v>480</v>
      </c>
      <c r="L27" s="21">
        <v>516</v>
      </c>
      <c r="O27" s="55" t="s">
        <v>191</v>
      </c>
      <c r="P27" s="54">
        <f>SUM(Q27:Z27)</f>
        <v>115466</v>
      </c>
      <c r="Q27" s="53" t="s">
        <v>44</v>
      </c>
      <c r="R27" s="53" t="s">
        <v>44</v>
      </c>
      <c r="S27" s="52">
        <v>12230</v>
      </c>
      <c r="T27" s="52">
        <v>249</v>
      </c>
      <c r="U27" s="52">
        <v>749</v>
      </c>
      <c r="V27" s="52">
        <v>1041</v>
      </c>
      <c r="W27" s="52">
        <v>43</v>
      </c>
      <c r="X27" s="52">
        <v>557</v>
      </c>
      <c r="Y27" s="52">
        <v>409</v>
      </c>
      <c r="Z27" s="52">
        <v>100188</v>
      </c>
    </row>
    <row r="28" spans="1:15" ht="22.5" customHeight="1">
      <c r="A28" s="12" t="s">
        <v>23</v>
      </c>
      <c r="B28" s="17">
        <f t="shared" si="1"/>
        <v>3119</v>
      </c>
      <c r="C28" s="21">
        <v>3103</v>
      </c>
      <c r="D28" s="21">
        <v>16</v>
      </c>
      <c r="E28" s="21">
        <f>SUM(G28,I28,K28,B53,D53,F53,H53,J53,L53)</f>
        <v>1630</v>
      </c>
      <c r="F28" s="21">
        <f>SUM(H28,J28,L28,C53,E53,G53,I53,K53,M53)</f>
        <v>1489</v>
      </c>
      <c r="G28" s="21">
        <v>105</v>
      </c>
      <c r="H28" s="21">
        <v>101</v>
      </c>
      <c r="I28" s="21">
        <v>84</v>
      </c>
      <c r="J28" s="21">
        <v>120</v>
      </c>
      <c r="K28" s="21">
        <v>415</v>
      </c>
      <c r="L28" s="21">
        <v>431</v>
      </c>
      <c r="O28" s="4" t="s">
        <v>43</v>
      </c>
    </row>
    <row r="29" spans="1:12" ht="22.5" customHeight="1">
      <c r="A29" s="15" t="s">
        <v>24</v>
      </c>
      <c r="B29" s="26">
        <f t="shared" si="1"/>
        <v>3299</v>
      </c>
      <c r="C29" s="27">
        <v>3282</v>
      </c>
      <c r="D29" s="27">
        <v>17</v>
      </c>
      <c r="E29" s="27">
        <f>SUM(G29,I29,K29,B54,D54,F54,H54,J54,L54)</f>
        <v>1754</v>
      </c>
      <c r="F29" s="27">
        <f>SUM(H29,J29,L29,C54,E54,G54,I54,K54,M54)</f>
        <v>1545</v>
      </c>
      <c r="G29" s="27">
        <v>74</v>
      </c>
      <c r="H29" s="27">
        <v>91</v>
      </c>
      <c r="I29" s="27">
        <v>226</v>
      </c>
      <c r="J29" s="27">
        <v>241</v>
      </c>
      <c r="K29" s="27">
        <v>468</v>
      </c>
      <c r="L29" s="27">
        <v>509</v>
      </c>
    </row>
    <row r="30" spans="1:26" ht="22.5" customHeight="1">
      <c r="A30" s="48" t="s">
        <v>40</v>
      </c>
      <c r="O30" s="36" t="s">
        <v>199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2:20" s="1" customFormat="1" ht="22.5" customHeight="1" thickBot="1">
      <c r="B31" s="2"/>
      <c r="C31" s="2"/>
      <c r="D31" s="2"/>
      <c r="E31" s="2"/>
      <c r="F31" s="2"/>
      <c r="G31" s="2"/>
      <c r="H31" s="2"/>
      <c r="I31" s="2"/>
      <c r="J31" s="2"/>
      <c r="K31" s="2"/>
      <c r="L31" s="3"/>
      <c r="O31" s="88"/>
      <c r="P31" s="88"/>
      <c r="Q31" s="88"/>
      <c r="R31" s="88"/>
      <c r="S31" s="88"/>
      <c r="T31" s="57"/>
    </row>
    <row r="32" spans="1:26" s="1" customFormat="1" ht="22.5" customHeight="1">
      <c r="A32" s="37" t="s">
        <v>6</v>
      </c>
      <c r="B32" s="51" t="s">
        <v>42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O32" s="101" t="s">
        <v>190</v>
      </c>
      <c r="P32" s="109" t="s">
        <v>189</v>
      </c>
      <c r="Q32" s="109"/>
      <c r="R32" s="109"/>
      <c r="S32" s="109"/>
      <c r="T32" s="109"/>
      <c r="U32" s="109"/>
      <c r="V32" s="109" t="s">
        <v>188</v>
      </c>
      <c r="W32" s="109"/>
      <c r="X32" s="100" t="s">
        <v>187</v>
      </c>
      <c r="Y32" s="108" t="s">
        <v>186</v>
      </c>
      <c r="Z32" s="99"/>
    </row>
    <row r="33" spans="1:26" s="1" customFormat="1" ht="22.5" customHeight="1">
      <c r="A33" s="38"/>
      <c r="B33" s="33" t="s">
        <v>31</v>
      </c>
      <c r="C33" s="32"/>
      <c r="D33" s="31" t="s">
        <v>33</v>
      </c>
      <c r="E33" s="32"/>
      <c r="F33" s="31" t="s">
        <v>34</v>
      </c>
      <c r="G33" s="32"/>
      <c r="H33" s="31" t="s">
        <v>35</v>
      </c>
      <c r="I33" s="32"/>
      <c r="J33" s="31" t="s">
        <v>36</v>
      </c>
      <c r="K33" s="32"/>
      <c r="L33" s="31" t="s">
        <v>37</v>
      </c>
      <c r="M33" s="33"/>
      <c r="O33" s="98" t="s">
        <v>185</v>
      </c>
      <c r="P33" s="90" t="s">
        <v>184</v>
      </c>
      <c r="V33" s="90" t="s">
        <v>183</v>
      </c>
      <c r="X33" s="102" t="s">
        <v>182</v>
      </c>
      <c r="Y33" s="107" t="s">
        <v>181</v>
      </c>
      <c r="Z33" s="97" t="s">
        <v>111</v>
      </c>
    </row>
    <row r="34" spans="1:26" s="1" customFormat="1" ht="22.5" customHeight="1">
      <c r="A34" s="39"/>
      <c r="B34" s="7" t="s">
        <v>1</v>
      </c>
      <c r="C34" s="7" t="s">
        <v>2</v>
      </c>
      <c r="D34" s="7" t="s">
        <v>1</v>
      </c>
      <c r="E34" s="7" t="s">
        <v>2</v>
      </c>
      <c r="F34" s="7" t="s">
        <v>1</v>
      </c>
      <c r="G34" s="7" t="s">
        <v>2</v>
      </c>
      <c r="H34" s="7" t="s">
        <v>1</v>
      </c>
      <c r="I34" s="7" t="s">
        <v>2</v>
      </c>
      <c r="J34" s="7" t="s">
        <v>1</v>
      </c>
      <c r="K34" s="7" t="s">
        <v>2</v>
      </c>
      <c r="L34" s="7" t="s">
        <v>1</v>
      </c>
      <c r="M34" s="10" t="s">
        <v>2</v>
      </c>
      <c r="O34" s="91"/>
      <c r="P34" s="90" t="s">
        <v>115</v>
      </c>
      <c r="V34" s="90" t="s">
        <v>180</v>
      </c>
      <c r="X34" s="89" t="s">
        <v>177</v>
      </c>
      <c r="Y34" s="57" t="s">
        <v>179</v>
      </c>
      <c r="Z34" s="96" t="s">
        <v>111</v>
      </c>
    </row>
    <row r="35" spans="1:26" s="1" customFormat="1" ht="22.5" customHeight="1">
      <c r="A35" s="11" t="s">
        <v>8</v>
      </c>
      <c r="B35" s="18">
        <v>4842</v>
      </c>
      <c r="C35" s="18">
        <v>2896</v>
      </c>
      <c r="D35" s="18">
        <v>5510</v>
      </c>
      <c r="E35" s="18">
        <v>4115</v>
      </c>
      <c r="F35" s="18">
        <v>3877</v>
      </c>
      <c r="G35" s="18">
        <v>3218</v>
      </c>
      <c r="H35" s="18">
        <v>2425</v>
      </c>
      <c r="I35" s="18">
        <v>2021</v>
      </c>
      <c r="J35" s="18">
        <v>699</v>
      </c>
      <c r="K35" s="18">
        <v>487</v>
      </c>
      <c r="L35" s="20">
        <v>42</v>
      </c>
      <c r="M35" s="20">
        <v>40</v>
      </c>
      <c r="O35" s="91"/>
      <c r="P35" s="90" t="s">
        <v>134</v>
      </c>
      <c r="V35" s="110" t="s">
        <v>178</v>
      </c>
      <c r="X35" s="89" t="s">
        <v>177</v>
      </c>
      <c r="Y35" s="57" t="s">
        <v>176</v>
      </c>
      <c r="Z35" s="96" t="s">
        <v>111</v>
      </c>
    </row>
    <row r="36" spans="1:26" s="1" customFormat="1" ht="22.5" customHeight="1">
      <c r="A36" s="12" t="s">
        <v>9</v>
      </c>
      <c r="B36" s="21">
        <v>4538</v>
      </c>
      <c r="C36" s="21">
        <v>2676</v>
      </c>
      <c r="D36" s="21">
        <v>4970</v>
      </c>
      <c r="E36" s="21">
        <v>3749</v>
      </c>
      <c r="F36" s="21">
        <v>3821</v>
      </c>
      <c r="G36" s="21">
        <v>3222</v>
      </c>
      <c r="H36" s="21">
        <v>2301</v>
      </c>
      <c r="I36" s="21">
        <v>1889</v>
      </c>
      <c r="J36" s="21">
        <v>598</v>
      </c>
      <c r="K36" s="21">
        <v>434</v>
      </c>
      <c r="L36" s="23">
        <v>30</v>
      </c>
      <c r="M36" s="23">
        <v>34</v>
      </c>
      <c r="O36" s="91"/>
      <c r="P36" s="90" t="s">
        <v>175</v>
      </c>
      <c r="V36" s="90" t="s">
        <v>174</v>
      </c>
      <c r="X36" s="89" t="s">
        <v>173</v>
      </c>
      <c r="Y36" s="57" t="s">
        <v>172</v>
      </c>
      <c r="Z36" s="96" t="s">
        <v>111</v>
      </c>
    </row>
    <row r="37" spans="1:26" s="1" customFormat="1" ht="22.5" customHeight="1">
      <c r="A37" s="12" t="s">
        <v>10</v>
      </c>
      <c r="B37" s="21">
        <v>3870</v>
      </c>
      <c r="C37" s="21">
        <v>2519</v>
      </c>
      <c r="D37" s="21">
        <v>3671</v>
      </c>
      <c r="E37" s="21">
        <v>2985</v>
      </c>
      <c r="F37" s="21">
        <v>3418</v>
      </c>
      <c r="G37" s="21">
        <v>3250</v>
      </c>
      <c r="H37" s="21">
        <v>2017</v>
      </c>
      <c r="I37" s="21">
        <v>1733</v>
      </c>
      <c r="J37" s="21">
        <v>594</v>
      </c>
      <c r="K37" s="21">
        <v>426</v>
      </c>
      <c r="L37" s="21">
        <v>57</v>
      </c>
      <c r="M37" s="21">
        <v>37</v>
      </c>
      <c r="O37" s="91"/>
      <c r="P37" s="90" t="s">
        <v>171</v>
      </c>
      <c r="V37" s="90" t="s">
        <v>170</v>
      </c>
      <c r="X37" s="89" t="s">
        <v>169</v>
      </c>
      <c r="Y37" s="57" t="s">
        <v>168</v>
      </c>
      <c r="Z37" s="96" t="s">
        <v>111</v>
      </c>
    </row>
    <row r="38" spans="1:26" s="1" customFormat="1" ht="22.5" customHeight="1">
      <c r="A38" s="12" t="s">
        <v>11</v>
      </c>
      <c r="B38" s="21">
        <v>3846</v>
      </c>
      <c r="C38" s="21">
        <v>2613</v>
      </c>
      <c r="D38" s="21">
        <v>3695</v>
      </c>
      <c r="E38" s="21">
        <v>2904</v>
      </c>
      <c r="F38" s="21">
        <v>3817</v>
      </c>
      <c r="G38" s="21">
        <v>3526</v>
      </c>
      <c r="H38" s="21">
        <v>2098</v>
      </c>
      <c r="I38" s="21">
        <v>2054</v>
      </c>
      <c r="J38" s="21">
        <v>753</v>
      </c>
      <c r="K38" s="21">
        <v>551</v>
      </c>
      <c r="L38" s="21">
        <v>59</v>
      </c>
      <c r="M38" s="21">
        <v>43</v>
      </c>
      <c r="O38" s="91"/>
      <c r="P38" s="90" t="s">
        <v>92</v>
      </c>
      <c r="V38" s="90" t="s">
        <v>167</v>
      </c>
      <c r="X38" s="89" t="s">
        <v>166</v>
      </c>
      <c r="Y38" s="57" t="s">
        <v>165</v>
      </c>
      <c r="Z38" s="96" t="s">
        <v>111</v>
      </c>
    </row>
    <row r="39" spans="1:26" ht="22.5" customHeight="1">
      <c r="A39" s="16" t="s">
        <v>12</v>
      </c>
      <c r="B39" s="30">
        <f>SUM(B41:B54)</f>
        <v>4277</v>
      </c>
      <c r="C39" s="30">
        <f>SUM(C41:C54)</f>
        <v>2828</v>
      </c>
      <c r="D39" s="30">
        <f>SUM(D41:D54)</f>
        <v>3765</v>
      </c>
      <c r="E39" s="30">
        <f>SUM(E41:E54)</f>
        <v>2949</v>
      </c>
      <c r="F39" s="30">
        <f>SUM(F41:F54)</f>
        <v>4442</v>
      </c>
      <c r="G39" s="30">
        <f>SUM(G41:G54)</f>
        <v>3982</v>
      </c>
      <c r="H39" s="30">
        <f>SUM(H41:H54)</f>
        <v>2223</v>
      </c>
      <c r="I39" s="30">
        <f>SUM(I41:I54)</f>
        <v>2033</v>
      </c>
      <c r="J39" s="30">
        <f>SUM(J41:J54)</f>
        <v>699</v>
      </c>
      <c r="K39" s="30">
        <f>SUM(K41:K54)</f>
        <v>612</v>
      </c>
      <c r="L39" s="30">
        <f>SUM(L41:L54)</f>
        <v>58</v>
      </c>
      <c r="M39" s="30">
        <f>SUM(M41:M54)</f>
        <v>50</v>
      </c>
      <c r="O39" s="91" t="s">
        <v>164</v>
      </c>
      <c r="P39" s="90" t="s">
        <v>115</v>
      </c>
      <c r="V39" s="90" t="s">
        <v>163</v>
      </c>
      <c r="X39" s="89" t="s">
        <v>162</v>
      </c>
      <c r="Y39" s="57" t="s">
        <v>161</v>
      </c>
      <c r="Z39" s="88" t="s">
        <v>153</v>
      </c>
    </row>
    <row r="40" spans="1:26" ht="22.5" customHeight="1">
      <c r="A40" s="1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O40" s="91"/>
      <c r="P40" s="90" t="s">
        <v>160</v>
      </c>
      <c r="V40" s="90" t="s">
        <v>159</v>
      </c>
      <c r="X40" s="89" t="s">
        <v>158</v>
      </c>
      <c r="Y40" s="57" t="s">
        <v>157</v>
      </c>
      <c r="Z40" s="88" t="s">
        <v>153</v>
      </c>
    </row>
    <row r="41" spans="1:26" ht="22.5" customHeight="1">
      <c r="A41" s="13" t="s">
        <v>25</v>
      </c>
      <c r="B41" s="23">
        <v>369</v>
      </c>
      <c r="C41" s="23">
        <v>218</v>
      </c>
      <c r="D41" s="23">
        <v>359</v>
      </c>
      <c r="E41" s="23">
        <v>226</v>
      </c>
      <c r="F41" s="23">
        <v>375</v>
      </c>
      <c r="G41" s="23">
        <v>387</v>
      </c>
      <c r="H41" s="23">
        <v>200</v>
      </c>
      <c r="I41" s="23">
        <v>162</v>
      </c>
      <c r="J41" s="23">
        <v>61</v>
      </c>
      <c r="K41" s="23">
        <v>51</v>
      </c>
      <c r="L41" s="23">
        <v>2</v>
      </c>
      <c r="M41" s="23">
        <v>4</v>
      </c>
      <c r="O41" s="91"/>
      <c r="P41" s="90" t="s">
        <v>109</v>
      </c>
      <c r="V41" s="90" t="s">
        <v>156</v>
      </c>
      <c r="X41" s="89" t="s">
        <v>155</v>
      </c>
      <c r="Y41" s="57" t="s">
        <v>154</v>
      </c>
      <c r="Z41" s="88" t="s">
        <v>153</v>
      </c>
    </row>
    <row r="42" spans="1:26" ht="22.5" customHeight="1">
      <c r="A42" s="14" t="s">
        <v>14</v>
      </c>
      <c r="B42" s="23">
        <v>259</v>
      </c>
      <c r="C42" s="23">
        <v>188</v>
      </c>
      <c r="D42" s="23">
        <v>260</v>
      </c>
      <c r="E42" s="23">
        <v>225</v>
      </c>
      <c r="F42" s="23">
        <v>319</v>
      </c>
      <c r="G42" s="23">
        <v>355</v>
      </c>
      <c r="H42" s="23">
        <v>227</v>
      </c>
      <c r="I42" s="23">
        <v>290</v>
      </c>
      <c r="J42" s="23">
        <v>88</v>
      </c>
      <c r="K42" s="23">
        <v>66</v>
      </c>
      <c r="L42" s="23">
        <v>6</v>
      </c>
      <c r="M42" s="25">
        <v>4</v>
      </c>
      <c r="O42" s="91"/>
      <c r="P42" s="90" t="s">
        <v>152</v>
      </c>
      <c r="V42" s="90" t="s">
        <v>151</v>
      </c>
      <c r="X42" s="89" t="s">
        <v>150</v>
      </c>
      <c r="Y42" s="57" t="s">
        <v>149</v>
      </c>
      <c r="Z42" s="87">
        <v>-1995</v>
      </c>
    </row>
    <row r="43" spans="1:26" ht="22.5" customHeight="1">
      <c r="A43" s="14" t="s">
        <v>15</v>
      </c>
      <c r="B43" s="23">
        <v>367</v>
      </c>
      <c r="C43" s="23">
        <v>251</v>
      </c>
      <c r="D43" s="23">
        <v>322</v>
      </c>
      <c r="E43" s="23">
        <v>267</v>
      </c>
      <c r="F43" s="23">
        <v>411</v>
      </c>
      <c r="G43" s="23">
        <v>416</v>
      </c>
      <c r="H43" s="23">
        <v>231</v>
      </c>
      <c r="I43" s="23">
        <v>263</v>
      </c>
      <c r="J43" s="23">
        <v>73</v>
      </c>
      <c r="K43" s="23">
        <v>81</v>
      </c>
      <c r="L43" s="23">
        <v>8</v>
      </c>
      <c r="M43" s="23">
        <v>4</v>
      </c>
      <c r="O43" s="91" t="s">
        <v>148</v>
      </c>
      <c r="P43" s="90" t="s">
        <v>147</v>
      </c>
      <c r="V43" s="90" t="s">
        <v>146</v>
      </c>
      <c r="X43" s="89" t="s">
        <v>145</v>
      </c>
      <c r="Y43" s="57" t="s">
        <v>144</v>
      </c>
      <c r="Z43" s="94" t="s">
        <v>100</v>
      </c>
    </row>
    <row r="44" spans="1:26" ht="22.5" customHeight="1">
      <c r="A44" s="14" t="s">
        <v>16</v>
      </c>
      <c r="B44" s="23">
        <v>417</v>
      </c>
      <c r="C44" s="23">
        <v>223</v>
      </c>
      <c r="D44" s="23">
        <v>305</v>
      </c>
      <c r="E44" s="23">
        <v>228</v>
      </c>
      <c r="F44" s="23">
        <v>442</v>
      </c>
      <c r="G44" s="23">
        <v>314</v>
      </c>
      <c r="H44" s="23">
        <v>221</v>
      </c>
      <c r="I44" s="23">
        <v>192</v>
      </c>
      <c r="J44" s="23">
        <v>78</v>
      </c>
      <c r="K44" s="23">
        <v>52</v>
      </c>
      <c r="L44" s="23">
        <v>8</v>
      </c>
      <c r="M44" s="23">
        <v>7</v>
      </c>
      <c r="O44" s="91"/>
      <c r="P44" s="90" t="s">
        <v>143</v>
      </c>
      <c r="V44" s="90" t="s">
        <v>142</v>
      </c>
      <c r="X44" s="89" t="s">
        <v>141</v>
      </c>
      <c r="Y44" s="57" t="s">
        <v>140</v>
      </c>
      <c r="Z44" s="94" t="s">
        <v>100</v>
      </c>
    </row>
    <row r="45" spans="1:26" ht="22.5" customHeight="1">
      <c r="A45" s="1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O45" s="91"/>
      <c r="P45" s="90" t="s">
        <v>139</v>
      </c>
      <c r="V45" s="90" t="s">
        <v>138</v>
      </c>
      <c r="X45" s="89" t="s">
        <v>137</v>
      </c>
      <c r="Y45" s="57" t="s">
        <v>136</v>
      </c>
      <c r="Z45" s="94" t="s">
        <v>100</v>
      </c>
    </row>
    <row r="46" spans="1:26" ht="22.5" customHeight="1">
      <c r="A46" s="12" t="s">
        <v>17</v>
      </c>
      <c r="B46" s="23">
        <v>444</v>
      </c>
      <c r="C46" s="23">
        <v>242</v>
      </c>
      <c r="D46" s="23">
        <v>347</v>
      </c>
      <c r="E46" s="23">
        <v>274</v>
      </c>
      <c r="F46" s="23">
        <v>363</v>
      </c>
      <c r="G46" s="23">
        <v>313</v>
      </c>
      <c r="H46" s="23">
        <v>175</v>
      </c>
      <c r="I46" s="23">
        <v>170</v>
      </c>
      <c r="J46" s="23">
        <v>54</v>
      </c>
      <c r="K46" s="23">
        <v>44</v>
      </c>
      <c r="L46" s="23">
        <v>5</v>
      </c>
      <c r="M46" s="23">
        <v>7</v>
      </c>
      <c r="O46" s="91" t="s">
        <v>135</v>
      </c>
      <c r="P46" s="90" t="s">
        <v>134</v>
      </c>
      <c r="V46" s="90" t="s">
        <v>133</v>
      </c>
      <c r="X46" s="89" t="s">
        <v>132</v>
      </c>
      <c r="Y46" s="57" t="s">
        <v>131</v>
      </c>
      <c r="Z46" s="88" t="s">
        <v>130</v>
      </c>
    </row>
    <row r="47" spans="1:26" ht="22.5" customHeight="1">
      <c r="A47" s="12" t="s">
        <v>18</v>
      </c>
      <c r="B47" s="23">
        <v>338</v>
      </c>
      <c r="C47" s="23">
        <v>254</v>
      </c>
      <c r="D47" s="23">
        <v>336</v>
      </c>
      <c r="E47" s="23">
        <v>295</v>
      </c>
      <c r="F47" s="23">
        <v>402</v>
      </c>
      <c r="G47" s="23">
        <v>322</v>
      </c>
      <c r="H47" s="23">
        <v>198</v>
      </c>
      <c r="I47" s="23">
        <v>146</v>
      </c>
      <c r="J47" s="23">
        <v>60</v>
      </c>
      <c r="K47" s="23">
        <v>48</v>
      </c>
      <c r="L47" s="25">
        <v>8</v>
      </c>
      <c r="M47" s="23">
        <v>3</v>
      </c>
      <c r="O47" s="91" t="s">
        <v>129</v>
      </c>
      <c r="P47" s="90" t="s">
        <v>128</v>
      </c>
      <c r="V47" s="90" t="s">
        <v>127</v>
      </c>
      <c r="X47" s="89" t="s">
        <v>126</v>
      </c>
      <c r="Y47" s="88" t="s">
        <v>125</v>
      </c>
      <c r="Z47" s="95" t="s">
        <v>117</v>
      </c>
    </row>
    <row r="48" spans="1:26" ht="22.5" customHeight="1">
      <c r="A48" s="12" t="s">
        <v>19</v>
      </c>
      <c r="B48" s="23">
        <v>356</v>
      </c>
      <c r="C48" s="23">
        <v>306</v>
      </c>
      <c r="D48" s="23">
        <v>351</v>
      </c>
      <c r="E48" s="23">
        <v>265</v>
      </c>
      <c r="F48" s="23">
        <v>366</v>
      </c>
      <c r="G48" s="23">
        <v>329</v>
      </c>
      <c r="H48" s="23">
        <v>157</v>
      </c>
      <c r="I48" s="23">
        <v>144</v>
      </c>
      <c r="J48" s="23">
        <v>41</v>
      </c>
      <c r="K48" s="23">
        <v>47</v>
      </c>
      <c r="L48" s="23">
        <v>3</v>
      </c>
      <c r="M48" s="23">
        <v>6</v>
      </c>
      <c r="O48" s="91"/>
      <c r="P48" s="90" t="s">
        <v>124</v>
      </c>
      <c r="V48" s="90" t="s">
        <v>123</v>
      </c>
      <c r="X48" s="89" t="s">
        <v>119</v>
      </c>
      <c r="Y48" s="57" t="s">
        <v>122</v>
      </c>
      <c r="Z48" s="95" t="s">
        <v>121</v>
      </c>
    </row>
    <row r="49" spans="1:26" ht="22.5" customHeight="1">
      <c r="A49" s="12" t="s">
        <v>20</v>
      </c>
      <c r="B49" s="23">
        <v>407</v>
      </c>
      <c r="C49" s="23">
        <v>293</v>
      </c>
      <c r="D49" s="23">
        <v>365</v>
      </c>
      <c r="E49" s="23">
        <v>325</v>
      </c>
      <c r="F49" s="23">
        <v>442</v>
      </c>
      <c r="G49" s="23">
        <v>422</v>
      </c>
      <c r="H49" s="23">
        <v>206</v>
      </c>
      <c r="I49" s="23">
        <v>174</v>
      </c>
      <c r="J49" s="23">
        <v>63</v>
      </c>
      <c r="K49" s="23">
        <v>58</v>
      </c>
      <c r="L49" s="23">
        <v>2</v>
      </c>
      <c r="M49" s="25" t="s">
        <v>7</v>
      </c>
      <c r="O49" s="91"/>
      <c r="P49" s="90" t="s">
        <v>92</v>
      </c>
      <c r="V49" s="90" t="s">
        <v>120</v>
      </c>
      <c r="X49" s="89" t="s">
        <v>119</v>
      </c>
      <c r="Y49" s="106" t="s">
        <v>118</v>
      </c>
      <c r="Z49" s="95" t="s">
        <v>117</v>
      </c>
    </row>
    <row r="50" spans="1:26" ht="22.5" customHeight="1">
      <c r="A50" s="1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O50" s="91" t="s">
        <v>116</v>
      </c>
      <c r="P50" s="90" t="s">
        <v>115</v>
      </c>
      <c r="V50" s="90" t="s">
        <v>114</v>
      </c>
      <c r="X50" s="89" t="s">
        <v>113</v>
      </c>
      <c r="Y50" s="57" t="s">
        <v>112</v>
      </c>
      <c r="Z50" s="92" t="s">
        <v>111</v>
      </c>
    </row>
    <row r="51" spans="1:26" ht="22.5" customHeight="1">
      <c r="A51" s="12" t="s">
        <v>21</v>
      </c>
      <c r="B51" s="23">
        <v>343</v>
      </c>
      <c r="C51" s="23">
        <v>218</v>
      </c>
      <c r="D51" s="23">
        <v>315</v>
      </c>
      <c r="E51" s="23">
        <v>230</v>
      </c>
      <c r="F51" s="23">
        <v>351</v>
      </c>
      <c r="G51" s="23">
        <v>347</v>
      </c>
      <c r="H51" s="23">
        <v>202</v>
      </c>
      <c r="I51" s="23">
        <v>153</v>
      </c>
      <c r="J51" s="23">
        <v>69</v>
      </c>
      <c r="K51" s="23">
        <v>42</v>
      </c>
      <c r="L51" s="23">
        <v>6</v>
      </c>
      <c r="M51" s="23">
        <v>6</v>
      </c>
      <c r="O51" s="91" t="s">
        <v>110</v>
      </c>
      <c r="P51" s="90" t="s">
        <v>109</v>
      </c>
      <c r="V51" s="90" t="s">
        <v>108</v>
      </c>
      <c r="X51" s="89" t="s">
        <v>107</v>
      </c>
      <c r="Y51" s="57" t="s">
        <v>106</v>
      </c>
      <c r="Z51" s="94" t="s">
        <v>100</v>
      </c>
    </row>
    <row r="52" spans="1:26" ht="22.5" customHeight="1">
      <c r="A52" s="12" t="s">
        <v>22</v>
      </c>
      <c r="B52" s="23">
        <v>356</v>
      </c>
      <c r="C52" s="23">
        <v>217</v>
      </c>
      <c r="D52" s="23">
        <v>302</v>
      </c>
      <c r="E52" s="23">
        <v>242</v>
      </c>
      <c r="F52" s="23">
        <v>371</v>
      </c>
      <c r="G52" s="23">
        <v>294</v>
      </c>
      <c r="H52" s="23">
        <v>180</v>
      </c>
      <c r="I52" s="23">
        <v>134</v>
      </c>
      <c r="J52" s="23">
        <v>56</v>
      </c>
      <c r="K52" s="23">
        <v>64</v>
      </c>
      <c r="L52" s="23">
        <v>4</v>
      </c>
      <c r="M52" s="23">
        <v>5</v>
      </c>
      <c r="O52" s="91" t="s">
        <v>105</v>
      </c>
      <c r="P52" s="90" t="s">
        <v>104</v>
      </c>
      <c r="V52" s="90" t="s">
        <v>103</v>
      </c>
      <c r="X52" s="89" t="s">
        <v>102</v>
      </c>
      <c r="Y52" s="57" t="s">
        <v>101</v>
      </c>
      <c r="Z52" s="94" t="s">
        <v>100</v>
      </c>
    </row>
    <row r="53" spans="1:26" ht="22.5" customHeight="1">
      <c r="A53" s="12" t="s">
        <v>23</v>
      </c>
      <c r="B53" s="23">
        <v>310</v>
      </c>
      <c r="C53" s="23">
        <v>224</v>
      </c>
      <c r="D53" s="23">
        <v>242</v>
      </c>
      <c r="E53" s="23">
        <v>202</v>
      </c>
      <c r="F53" s="23">
        <v>319</v>
      </c>
      <c r="G53" s="23">
        <v>257</v>
      </c>
      <c r="H53" s="23">
        <v>120</v>
      </c>
      <c r="I53" s="23">
        <v>116</v>
      </c>
      <c r="J53" s="23">
        <v>32</v>
      </c>
      <c r="K53" s="23">
        <v>38</v>
      </c>
      <c r="L53" s="23">
        <v>3</v>
      </c>
      <c r="M53" s="25" t="s">
        <v>7</v>
      </c>
      <c r="O53" s="91" t="s">
        <v>99</v>
      </c>
      <c r="P53" s="90" t="s">
        <v>98</v>
      </c>
      <c r="V53" s="90" t="s">
        <v>97</v>
      </c>
      <c r="X53" s="89" t="s">
        <v>96</v>
      </c>
      <c r="Y53" s="93" t="s">
        <v>95</v>
      </c>
      <c r="Z53" s="92" t="s">
        <v>94</v>
      </c>
    </row>
    <row r="54" spans="1:26" ht="22.5" customHeight="1">
      <c r="A54" s="15" t="s">
        <v>24</v>
      </c>
      <c r="B54" s="28">
        <v>311</v>
      </c>
      <c r="C54" s="28">
        <v>194</v>
      </c>
      <c r="D54" s="28">
        <v>261</v>
      </c>
      <c r="E54" s="28">
        <v>170</v>
      </c>
      <c r="F54" s="28">
        <v>281</v>
      </c>
      <c r="G54" s="28">
        <v>226</v>
      </c>
      <c r="H54" s="28">
        <v>106</v>
      </c>
      <c r="I54" s="28">
        <v>89</v>
      </c>
      <c r="J54" s="28">
        <v>24</v>
      </c>
      <c r="K54" s="28">
        <v>21</v>
      </c>
      <c r="L54" s="29">
        <v>3</v>
      </c>
      <c r="M54" s="28">
        <v>4</v>
      </c>
      <c r="O54" s="91" t="s">
        <v>93</v>
      </c>
      <c r="P54" s="90" t="s">
        <v>92</v>
      </c>
      <c r="V54" s="90" t="s">
        <v>91</v>
      </c>
      <c r="X54" s="89" t="s">
        <v>90</v>
      </c>
      <c r="Y54" s="57" t="s">
        <v>89</v>
      </c>
      <c r="Z54" s="92" t="s">
        <v>88</v>
      </c>
    </row>
    <row r="55" spans="1:26" ht="22.5" customHeight="1">
      <c r="A55" s="4" t="s">
        <v>5</v>
      </c>
      <c r="O55" s="86" t="s">
        <v>87</v>
      </c>
      <c r="P55" s="85" t="s">
        <v>86</v>
      </c>
      <c r="Q55" s="84"/>
      <c r="R55" s="84"/>
      <c r="S55" s="84"/>
      <c r="T55" s="84"/>
      <c r="U55" s="84"/>
      <c r="V55" s="112" t="s">
        <v>85</v>
      </c>
      <c r="W55" s="111"/>
      <c r="X55" s="103" t="s">
        <v>84</v>
      </c>
      <c r="Y55" s="83" t="s">
        <v>83</v>
      </c>
      <c r="Z55" s="82" t="s">
        <v>82</v>
      </c>
    </row>
    <row r="56" ht="22.5" customHeight="1">
      <c r="O56" s="4" t="s">
        <v>81</v>
      </c>
    </row>
    <row r="57" ht="22.5" customHeight="1">
      <c r="O57" s="4" t="s">
        <v>5</v>
      </c>
    </row>
  </sheetData>
  <sheetProtection/>
  <mergeCells count="54">
    <mergeCell ref="U21:U22"/>
    <mergeCell ref="V21:V22"/>
    <mergeCell ref="P21:P22"/>
    <mergeCell ref="A3:AD3"/>
    <mergeCell ref="O30:Z30"/>
    <mergeCell ref="P32:U32"/>
    <mergeCell ref="V32:W32"/>
    <mergeCell ref="Y32:Z32"/>
    <mergeCell ref="O19:Z19"/>
    <mergeCell ref="Q21:Q22"/>
    <mergeCell ref="R21:R22"/>
    <mergeCell ref="Y21:Y22"/>
    <mergeCell ref="Z21:Z22"/>
    <mergeCell ref="W21:W22"/>
    <mergeCell ref="X21:X22"/>
    <mergeCell ref="O21:O22"/>
    <mergeCell ref="S21:S22"/>
    <mergeCell ref="T21:T22"/>
    <mergeCell ref="AC8:AC9"/>
    <mergeCell ref="O5:AD5"/>
    <mergeCell ref="AD8:AD9"/>
    <mergeCell ref="AA8:AA9"/>
    <mergeCell ref="AB8:AB9"/>
    <mergeCell ref="A5:L5"/>
    <mergeCell ref="G7:L7"/>
    <mergeCell ref="B32:M32"/>
    <mergeCell ref="Q8:Q9"/>
    <mergeCell ref="R8:R9"/>
    <mergeCell ref="Y8:Y9"/>
    <mergeCell ref="Z8:Z9"/>
    <mergeCell ref="W8:W9"/>
    <mergeCell ref="A32:A34"/>
    <mergeCell ref="X8:X9"/>
    <mergeCell ref="O8:O9"/>
    <mergeCell ref="S8:S9"/>
    <mergeCell ref="T8:T9"/>
    <mergeCell ref="U8:U9"/>
    <mergeCell ref="V8:V9"/>
    <mergeCell ref="P8:P9"/>
    <mergeCell ref="O18:Z18"/>
    <mergeCell ref="A7:A9"/>
    <mergeCell ref="B33:C33"/>
    <mergeCell ref="D8:D9"/>
    <mergeCell ref="E7:F8"/>
    <mergeCell ref="C8:C9"/>
    <mergeCell ref="D33:E33"/>
    <mergeCell ref="F33:G33"/>
    <mergeCell ref="H33:I33"/>
    <mergeCell ref="J33:K33"/>
    <mergeCell ref="L33:M33"/>
    <mergeCell ref="C7:D7"/>
    <mergeCell ref="G8:H8"/>
    <mergeCell ref="I8:J8"/>
    <mergeCell ref="K8:L8"/>
  </mergeCells>
  <printOptions horizontalCentered="1" verticalCentered="1"/>
  <pageMargins left="0.31496062992125984" right="0.11811023622047245" top="0.11811023622047245" bottom="0.11811023622047245" header="0" footer="0"/>
  <pageSetup horizontalDpi="300" verticalDpi="300" orientation="landscape" paperSize="8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尾村 国男</dc:creator>
  <cp:keywords/>
  <dc:description/>
  <cp:lastModifiedBy>yutaka-k</cp:lastModifiedBy>
  <cp:lastPrinted>2013-05-10T06:21:20Z</cp:lastPrinted>
  <dcterms:created xsi:type="dcterms:W3CDTF">1998-03-26T00:56:26Z</dcterms:created>
  <dcterms:modified xsi:type="dcterms:W3CDTF">2013-05-10T06:21:44Z</dcterms:modified>
  <cp:category/>
  <cp:version/>
  <cp:contentType/>
  <cp:contentStatus/>
</cp:coreProperties>
</file>