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0" windowWidth="14715" windowHeight="7590" activeTab="3"/>
  </bookViews>
  <sheets>
    <sheet name="５０" sheetId="1" r:id="rId1"/>
    <sheet name="５２" sheetId="2" r:id="rId2"/>
    <sheet name="５４" sheetId="3" r:id="rId3"/>
    <sheet name="５６" sheetId="4" r:id="rId4"/>
  </sheets>
  <definedNames/>
  <calcPr fullCalcOnLoad="1"/>
</workbook>
</file>

<file path=xl/sharedStrings.xml><?xml version="1.0" encoding="utf-8"?>
<sst xmlns="http://schemas.openxmlformats.org/spreadsheetml/2006/main" count="1172" uniqueCount="208">
  <si>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</si>
  <si>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</si>
  <si>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</si>
  <si>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</si>
  <si>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</si>
  <si>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</si>
  <si>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</si>
  <si>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</si>
  <si>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</si>
  <si>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</si>
  <si>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</si>
  <si>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</si>
  <si>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</si>
  <si>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</si>
  <si>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</si>
  <si>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</si>
  <si>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</si>
  <si>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</si>
  <si>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</si>
  <si>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</si>
  <si>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</si>
  <si>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</si>
  <si>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</si>
  <si>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</si>
  <si>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</si>
  <si>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</si>
  <si>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</si>
  <si>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</si>
  <si>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</si>
  <si>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</si>
  <si>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</si>
  <si>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</si>
  <si>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</si>
  <si>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</si>
  <si>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</si>
  <si>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３４　　市町村別組織形態別林業経営体数（平成１７年２月１日現在）</t>
  </si>
  <si>
    <t>（単位：経営体）</t>
  </si>
  <si>
    <t>市町村別</t>
  </si>
  <si>
    <t>法　　人　　化　　し　　て　　い　　る</t>
  </si>
  <si>
    <t>法人化し
ていない</t>
  </si>
  <si>
    <t>小　計</t>
  </si>
  <si>
    <t>農事組合法人</t>
  </si>
  <si>
    <t>その他　　の法人</t>
  </si>
  <si>
    <t>及び組合</t>
  </si>
  <si>
    <t>法　　人</t>
  </si>
  <si>
    <t>白山市</t>
  </si>
  <si>
    <t>能美市</t>
  </si>
  <si>
    <t>３５　　市町村別保有山林面積規模別林業経営体数（平成１７年２月１日現在）</t>
  </si>
  <si>
    <t>保有山林
な　　し</t>
  </si>
  <si>
    <t>３ha　　　　　　未満</t>
  </si>
  <si>
    <t>総　　数</t>
  </si>
  <si>
    <r>
      <t>３ ～</t>
    </r>
    <r>
      <rPr>
        <sz val="12"/>
        <rFont val="ＭＳ 明朝"/>
        <family val="1"/>
      </rPr>
      <t xml:space="preserve"> ５</t>
    </r>
  </si>
  <si>
    <r>
      <t>５ ～</t>
    </r>
    <r>
      <rPr>
        <sz val="12"/>
        <rFont val="ＭＳ 明朝"/>
        <family val="1"/>
      </rPr>
      <t xml:space="preserve"> 10</t>
    </r>
  </si>
  <si>
    <r>
      <t>1</t>
    </r>
    <r>
      <rPr>
        <sz val="12"/>
        <rFont val="ＭＳ 明朝"/>
        <family val="1"/>
      </rPr>
      <t>0 ～ 20</t>
    </r>
  </si>
  <si>
    <r>
      <t>2</t>
    </r>
    <r>
      <rPr>
        <sz val="12"/>
        <rFont val="ＭＳ 明朝"/>
        <family val="1"/>
      </rPr>
      <t>0 ～ 30</t>
    </r>
  </si>
  <si>
    <r>
      <t>3</t>
    </r>
    <r>
      <rPr>
        <sz val="12"/>
        <rFont val="ＭＳ 明朝"/>
        <family val="1"/>
      </rPr>
      <t>0 ～ 50</t>
    </r>
  </si>
  <si>
    <t>50～100</t>
  </si>
  <si>
    <t>100ha　　以上</t>
  </si>
  <si>
    <r>
      <t>資料　農林水産省「200</t>
    </r>
    <r>
      <rPr>
        <sz val="12"/>
        <rFont val="ＭＳ 明朝"/>
        <family val="1"/>
      </rPr>
      <t>5年農林業センサス」</t>
    </r>
  </si>
  <si>
    <t>地方公共団
体・財産区</t>
  </si>
  <si>
    <t>会社</t>
  </si>
  <si>
    <t>各種団体</t>
  </si>
  <si>
    <t>かほく市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</si>
  <si>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</si>
  <si>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</si>
  <si>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</si>
  <si>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</si>
  <si>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</si>
  <si>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</si>
  <si>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</si>
  <si>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</si>
  <si>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市　町　村</t>
  </si>
  <si>
    <t>財　産　区</t>
  </si>
  <si>
    <t>総　数</t>
  </si>
  <si>
    <t>緑 資 源　　　　　機　　構</t>
  </si>
  <si>
    <t>森林整備法人</t>
  </si>
  <si>
    <t>総       数</t>
  </si>
  <si>
    <t>防風保安林</t>
  </si>
  <si>
    <t>保 健 保 安 林</t>
  </si>
  <si>
    <t>－</t>
  </si>
  <si>
    <t>かほく市</t>
  </si>
  <si>
    <t>白山市</t>
  </si>
  <si>
    <t>能美市</t>
  </si>
  <si>
    <r>
      <t>水源かん養　　　　　　　　　　　保　安</t>
    </r>
    <r>
      <rPr>
        <sz val="12"/>
        <rFont val="ＭＳ 明朝"/>
        <family val="1"/>
      </rPr>
      <t xml:space="preserve"> 林</t>
    </r>
  </si>
  <si>
    <t>土 砂 流 出　　　　　　　　防備保安林</t>
  </si>
  <si>
    <t>土 砂 崩 壊　            　防備保安林</t>
  </si>
  <si>
    <r>
      <t>飛砂</t>
    </r>
    <r>
      <rPr>
        <sz val="12"/>
        <rFont val="ＭＳ 明朝"/>
        <family val="1"/>
      </rPr>
      <t>防備　　　　　　　　　保　安　林</t>
    </r>
  </si>
  <si>
    <t>水害防備　                   　　保 安 林</t>
  </si>
  <si>
    <r>
      <t>潮害防備　　　             　保</t>
    </r>
    <r>
      <rPr>
        <sz val="12"/>
        <rFont val="ＭＳ 明朝"/>
        <family val="1"/>
      </rPr>
      <t xml:space="preserve"> 安 林</t>
    </r>
  </si>
  <si>
    <r>
      <t>干害防備　　　      　　　保</t>
    </r>
    <r>
      <rPr>
        <sz val="12"/>
        <rFont val="ＭＳ 明朝"/>
        <family val="1"/>
      </rPr>
      <t xml:space="preserve"> 安 林</t>
    </r>
  </si>
  <si>
    <r>
      <t>なだれ防止　　          　保</t>
    </r>
    <r>
      <rPr>
        <sz val="12"/>
        <rFont val="ＭＳ 明朝"/>
        <family val="1"/>
      </rPr>
      <t xml:space="preserve">  安  林</t>
    </r>
  </si>
  <si>
    <r>
      <t>落石防止　　         　　　保</t>
    </r>
    <r>
      <rPr>
        <sz val="12"/>
        <rFont val="ＭＳ 明朝"/>
        <family val="1"/>
      </rPr>
      <t xml:space="preserve"> 安 林</t>
    </r>
  </si>
  <si>
    <t>魚  つ  き　　        　　保　安　林</t>
  </si>
  <si>
    <r>
      <t>航</t>
    </r>
    <r>
      <rPr>
        <sz val="12"/>
        <rFont val="ＭＳ 明朝"/>
        <family val="1"/>
      </rPr>
      <t>行目標　　　          　保 安 林</t>
    </r>
  </si>
  <si>
    <t>風　致　　　　保安林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</si>
  <si>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</si>
  <si>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</si>
  <si>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</si>
  <si>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</si>
  <si>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</si>
  <si>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</si>
  <si>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３　保健保安林以外の保安林欄の（　）書は、保健保安林を兼ねているもので内数である。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</si>
  <si>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</si>
  <si>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</si>
  <si>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</si>
  <si>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</si>
  <si>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</si>
  <si>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</si>
  <si>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</si>
  <si>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</si>
  <si>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</si>
  <si>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―</t>
  </si>
  <si>
    <t>針　　　　　　　　葉　　　　　　　　樹</t>
  </si>
  <si>
    <t>小  計</t>
  </si>
  <si>
    <t>す  ぎ</t>
  </si>
  <si>
    <t>その他</t>
  </si>
  <si>
    <t>資料　北陸農政局統計部「石川農林水産統計年報（農林編）」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</si>
  <si>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</si>
  <si>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</si>
  <si>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</si>
  <si>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</si>
  <si>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</si>
  <si>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</si>
  <si>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</si>
  <si>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パルプ用</t>
  </si>
  <si>
    <t>合 板 用</t>
  </si>
  <si>
    <t>木材チップ用</t>
  </si>
  <si>
    <t>外  材</t>
  </si>
  <si>
    <t>56 林  業</t>
  </si>
  <si>
    <t>林  業 57</t>
  </si>
  <si>
    <t>３８　　主 要 樹 種 別 森 林 面 積（各年３月31日現在）</t>
  </si>
  <si>
    <t>４１　　品　目　別　林　野　副　産　物　数　量</t>
  </si>
  <si>
    <t>（１）　造 林 用 種 子 生 産 量</t>
  </si>
  <si>
    <t>その他　　　（Ｌ）</t>
  </si>
  <si>
    <t>その他の　　　針 葉 樹</t>
  </si>
  <si>
    <t>資料　石川県森林管理課「石川県林業要覧」　　</t>
  </si>
  <si>
    <t>資料　石川県森林管理課「石川県林業要覧」</t>
  </si>
  <si>
    <t>（２）　主　要　特　用　林　産　物　生　産　量</t>
  </si>
  <si>
    <t>き　　の　　こ　　類</t>
  </si>
  <si>
    <t>生しいたけ　        (kg)</t>
  </si>
  <si>
    <t>乾しいたけ　    (kg)</t>
  </si>
  <si>
    <t>ﾆｭｰｼﾞｰ　　ﾗﾝﾄﾞ材</t>
  </si>
  <si>
    <t>竹   材　　　（束）</t>
  </si>
  <si>
    <t>資料　石川県中山間地域対策課「石川県特用林産物需給動向」</t>
  </si>
  <si>
    <t>　　　平成17年から「合板用」「木材チップ用」の数量は公表されなくなった。</t>
  </si>
  <si>
    <t>50 林　業</t>
  </si>
  <si>
    <t>林　業 51</t>
  </si>
  <si>
    <t>52 林　業</t>
  </si>
  <si>
    <t>林　業 53</t>
  </si>
  <si>
    <t>３６　　市 　町　 村　 別　 所 　有 　形 　態 　別 　林 　野 　面 　積（平　成１７年２月１日現在）</t>
  </si>
  <si>
    <t>市 町 村 別</t>
  </si>
  <si>
    <t>民　　　　　　　　　　　　　　　　　　　　　　　　　　　有</t>
  </si>
  <si>
    <t>その他の官庁</t>
  </si>
  <si>
    <t>公　　　　　　　　　　　　　　　　　　　　有</t>
  </si>
  <si>
    <t>かほく市</t>
  </si>
  <si>
    <t>資料　農林水産省「2005年農林業センサス」</t>
  </si>
  <si>
    <t>54 林　業</t>
  </si>
  <si>
    <t>林　業 55</t>
  </si>
  <si>
    <t>３７　　市　　　町　　　別　　　保　　　安　　　林　　　面　　　積（平 成１９年３月３１日現在）</t>
  </si>
  <si>
    <t>市町別</t>
  </si>
  <si>
    <t>資料　石川県森林管理課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</si>
  <si>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</si>
  <si>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</si>
  <si>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</si>
  <si>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</si>
  <si>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</si>
  <si>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にせあかしあ　　　（Ｌ）</t>
  </si>
  <si>
    <t>１５</t>
  </si>
  <si>
    <t>１６</t>
  </si>
  <si>
    <t>１７</t>
  </si>
  <si>
    <t>１８</t>
  </si>
  <si>
    <t>３９　　主　要　樹　種　別　素　材　生　産　量</t>
  </si>
  <si>
    <t>（単位：千m3）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</si>
  <si>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</si>
  <si>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</si>
  <si>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</si>
  <si>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</si>
  <si>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</si>
  <si>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t>年　　次</t>
  </si>
  <si>
    <t>な め こ            (kg)</t>
  </si>
  <si>
    <t>えのきたけ           (kg)</t>
  </si>
  <si>
    <t>ひらたけ         (kg)</t>
  </si>
  <si>
    <t>まつたけ　(kg)</t>
  </si>
  <si>
    <t>まいたけ　(kg)</t>
  </si>
  <si>
    <t>エリンギ　(kg)</t>
  </si>
  <si>
    <t>４０　　素　 材　 の　 入　 荷　 量</t>
  </si>
  <si>
    <t>（１）　自県・他県・外材別素材入荷量</t>
  </si>
  <si>
    <r>
      <t>（単位：千m</t>
    </r>
    <r>
      <rPr>
        <sz val="12"/>
        <rFont val="ＭＳ 明朝"/>
        <family val="1"/>
      </rPr>
      <t>3）</t>
    </r>
  </si>
  <si>
    <t>年　　次</t>
  </si>
  <si>
    <t>外　　　　　　　　　　　　　　材</t>
  </si>
  <si>
    <t>南洋材</t>
  </si>
  <si>
    <t>４０　　素　材　の　入　荷　量（つづき）</t>
  </si>
  <si>
    <t>（２）　主要需要部門別素材入荷量</t>
  </si>
  <si>
    <t>年 　次</t>
  </si>
  <si>
    <r>
      <t>桐　　材         (</t>
    </r>
    <r>
      <rPr>
        <sz val="12"/>
        <rFont val="ＭＳ 明朝"/>
        <family val="1"/>
      </rPr>
      <t>m3)</t>
    </r>
  </si>
  <si>
    <t>木　炭（ｔ）</t>
  </si>
  <si>
    <t>わ さ び　           (kg)</t>
  </si>
  <si>
    <t>くるみ　　　(kg)</t>
  </si>
  <si>
    <t>うるし　　　（㎏）</t>
  </si>
  <si>
    <t>注　　製材用、パルプ用、合板用、木材チップ用の４部門についての数値であり、その他用は含まれない。</t>
  </si>
  <si>
    <t>3,621</t>
  </si>
  <si>
    <t>3,530</t>
  </si>
  <si>
    <t>-</t>
  </si>
  <si>
    <t>平成１４年</t>
  </si>
  <si>
    <r>
      <t xml:space="preserve">  </t>
    </r>
    <r>
      <rPr>
        <sz val="12"/>
        <rFont val="ＭＳ 明朝"/>
        <family val="1"/>
      </rPr>
      <t>１５</t>
    </r>
  </si>
  <si>
    <r>
      <t xml:space="preserve">  </t>
    </r>
    <r>
      <rPr>
        <sz val="12"/>
        <rFont val="ＭＳ 明朝"/>
        <family val="1"/>
      </rPr>
      <t>１６</t>
    </r>
  </si>
  <si>
    <r>
      <t xml:space="preserve">  </t>
    </r>
    <r>
      <rPr>
        <sz val="12"/>
        <rFont val="ＭＳ 明朝"/>
        <family val="1"/>
      </rPr>
      <t>１７</t>
    </r>
  </si>
  <si>
    <t xml:space="preserve"> １８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</si>
</sst>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>
      <alignment vertical="top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Alignment="1">
      <alignment horizontal="right" vertical="top"/>
    </xf>
    <xf numFmtId="181" fontId="9" fillId="0" borderId="0" xfId="0" applyNumberFormat="1" applyFont="1" applyFill="1" applyBorder="1" applyAlignment="1" applyProtection="1">
      <alignment horizontal="left" vertical="center"/>
      <protection/>
    </xf>
    <xf numFmtId="181" fontId="18" fillId="0" borderId="0" xfId="0" applyNumberFormat="1" applyFont="1" applyFill="1" applyBorder="1" applyAlignment="1" applyProtection="1">
      <alignment horizontal="lef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39" fontId="11" fillId="0" borderId="15" xfId="0" applyNumberFormat="1" applyFont="1" applyFill="1" applyBorder="1" applyAlignment="1" applyProtection="1">
      <alignment horizontal="right" vertical="center"/>
      <protection/>
    </xf>
    <xf numFmtId="185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1" fillId="0" borderId="14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 quotePrefix="1">
      <alignment horizontal="right" vertical="center"/>
      <protection/>
    </xf>
    <xf numFmtId="181" fontId="11" fillId="0" borderId="14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9" fontId="11" fillId="0" borderId="12" xfId="0" applyNumberFormat="1" applyFont="1" applyFill="1" applyBorder="1" applyAlignment="1" applyProtection="1">
      <alignment horizontal="right" vertical="center"/>
      <protection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" fillId="0" borderId="0" xfId="0" applyNumberFormat="1" applyFont="1" applyFill="1" applyBorder="1" applyAlignment="1" applyProtection="1">
      <alignment horizontal="right" vertical="center"/>
      <protection/>
    </xf>
    <xf numFmtId="181" fontId="1" fillId="0" borderId="12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181" fontId="12" fillId="0" borderId="0" xfId="0" applyNumberFormat="1" applyFont="1" applyFill="1" applyBorder="1" applyAlignment="1" applyProtection="1" quotePrefix="1">
      <alignment horizontal="right" vertical="center"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12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185" fontId="12" fillId="0" borderId="16" xfId="0" applyNumberFormat="1" applyFont="1" applyFill="1" applyBorder="1" applyAlignment="1" applyProtection="1" quotePrefix="1">
      <alignment horizontal="right" vertical="center"/>
      <protection/>
    </xf>
    <xf numFmtId="181" fontId="12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9" fontId="1" fillId="0" borderId="18" xfId="0" applyNumberFormat="1" applyFont="1" applyFill="1" applyBorder="1" applyAlignment="1" applyProtection="1">
      <alignment horizontal="right" vertical="center"/>
      <protection/>
    </xf>
    <xf numFmtId="39" fontId="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/>
    </xf>
    <xf numFmtId="37" fontId="1" fillId="0" borderId="16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37" fontId="1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38" fontId="1" fillId="0" borderId="16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16" xfId="0" applyNumberFormat="1" applyFont="1" applyFill="1" applyBorder="1" applyAlignment="1" applyProtection="1" quotePrefix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39" fontId="0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 quotePrefix="1">
      <alignment horizontal="right" vertical="center"/>
      <protection/>
    </xf>
    <xf numFmtId="181" fontId="0" fillId="0" borderId="16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49" fontId="21" fillId="0" borderId="12" xfId="61" applyNumberFormat="1" applyFont="1" applyBorder="1" applyAlignment="1">
      <alignment horizontal="right" shrinkToFit="1"/>
      <protection/>
    </xf>
    <xf numFmtId="49" fontId="21" fillId="0" borderId="0" xfId="61" applyNumberFormat="1" applyFont="1" applyBorder="1" applyAlignment="1">
      <alignment horizontal="right" shrinkToFit="1"/>
      <protection/>
    </xf>
    <xf numFmtId="49" fontId="21" fillId="0" borderId="0" xfId="61" applyNumberFormat="1" applyFont="1" applyBorder="1" applyAlignment="1">
      <alignment horizontal="right"/>
      <protection/>
    </xf>
    <xf numFmtId="49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1" fillId="0" borderId="12" xfId="61" applyNumberFormat="1" applyFont="1" applyBorder="1" applyAlignment="1">
      <alignment horizontal="right"/>
      <protection/>
    </xf>
    <xf numFmtId="49" fontId="21" fillId="0" borderId="25" xfId="61" applyNumberFormat="1" applyFont="1" applyBorder="1" applyAlignment="1">
      <alignment horizontal="right" shrinkToFit="1"/>
      <protection/>
    </xf>
    <xf numFmtId="49" fontId="21" fillId="0" borderId="26" xfId="61" applyNumberFormat="1" applyFont="1" applyBorder="1" applyAlignment="1">
      <alignment horizontal="right" shrinkToFit="1"/>
      <protection/>
    </xf>
    <xf numFmtId="49" fontId="21" fillId="0" borderId="26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 shrinkToFit="1"/>
      <protection/>
    </xf>
    <xf numFmtId="177" fontId="0" fillId="0" borderId="0" xfId="61" applyNumberFormat="1" applyFont="1" applyBorder="1" applyAlignment="1">
      <alignment horizontal="right" shrinkToFit="1"/>
      <protection/>
    </xf>
    <xf numFmtId="49" fontId="0" fillId="0" borderId="0" xfId="61" applyNumberFormat="1" applyFont="1" applyBorder="1" applyAlignment="1">
      <alignment horizontal="right"/>
      <protection/>
    </xf>
    <xf numFmtId="183" fontId="0" fillId="0" borderId="0" xfId="61" applyNumberFormat="1" applyFont="1" applyBorder="1" applyAlignment="1">
      <alignment horizontal="right" shrinkToFit="1"/>
      <protection/>
    </xf>
    <xf numFmtId="182" fontId="21" fillId="0" borderId="12" xfId="61" applyNumberFormat="1" applyFont="1" applyBorder="1" applyAlignment="1">
      <alignment horizontal="right" shrinkToFit="1"/>
      <protection/>
    </xf>
    <xf numFmtId="182" fontId="21" fillId="0" borderId="0" xfId="61" applyNumberFormat="1" applyFont="1" applyBorder="1" applyAlignment="1">
      <alignment horizontal="right" shrinkToFit="1"/>
      <protection/>
    </xf>
    <xf numFmtId="183" fontId="0" fillId="0" borderId="0" xfId="61" applyNumberFormat="1" applyFont="1" applyBorder="1" applyAlignment="1">
      <alignment horizontal="right" shrinkToFit="1"/>
      <protection/>
    </xf>
    <xf numFmtId="177" fontId="21" fillId="0" borderId="12" xfId="61" applyNumberFormat="1" applyFont="1" applyBorder="1" applyAlignment="1">
      <alignment horizontal="right" shrinkToFit="1"/>
      <protection/>
    </xf>
    <xf numFmtId="177" fontId="21" fillId="0" borderId="0" xfId="61" applyNumberFormat="1" applyFont="1" applyBorder="1" applyAlignment="1">
      <alignment horizontal="right" shrinkToFit="1"/>
      <protection/>
    </xf>
    <xf numFmtId="177" fontId="22" fillId="0" borderId="27" xfId="61" applyNumberFormat="1" applyFont="1" applyBorder="1" applyAlignment="1">
      <alignment horizontal="right" shrinkToFit="1"/>
      <protection/>
    </xf>
    <xf numFmtId="177" fontId="22" fillId="0" borderId="28" xfId="61" applyNumberFormat="1" applyFont="1" applyBorder="1" applyAlignment="1">
      <alignment horizontal="right" shrinkToFit="1"/>
      <protection/>
    </xf>
    <xf numFmtId="184" fontId="22" fillId="0" borderId="28" xfId="61" applyNumberFormat="1" applyFont="1" applyBorder="1" applyAlignment="1">
      <alignment horizontal="right" shrinkToFit="1"/>
      <protection/>
    </xf>
    <xf numFmtId="177" fontId="22" fillId="0" borderId="12" xfId="61" applyNumberFormat="1" applyFont="1" applyBorder="1" applyAlignment="1">
      <alignment horizontal="right" shrinkToFit="1"/>
      <protection/>
    </xf>
    <xf numFmtId="177" fontId="22" fillId="0" borderId="0" xfId="61" applyNumberFormat="1" applyFont="1" applyBorder="1" applyAlignment="1">
      <alignment horizontal="right" shrinkToFit="1"/>
      <protection/>
    </xf>
    <xf numFmtId="183" fontId="22" fillId="0" borderId="0" xfId="61" applyNumberFormat="1" applyFont="1" applyBorder="1" applyAlignment="1">
      <alignment horizontal="right" shrinkToFit="1"/>
      <protection/>
    </xf>
    <xf numFmtId="49" fontId="22" fillId="0" borderId="0" xfId="61" applyNumberFormat="1" applyFont="1" applyBorder="1" applyAlignment="1">
      <alignment horizontal="right"/>
      <protection/>
    </xf>
    <xf numFmtId="182" fontId="22" fillId="0" borderId="0" xfId="61" applyNumberFormat="1" applyFont="1" applyBorder="1" applyAlignment="1">
      <alignment horizontal="right"/>
      <protection/>
    </xf>
    <xf numFmtId="182" fontId="22" fillId="0" borderId="0" xfId="61" applyNumberFormat="1" applyFont="1" applyBorder="1" applyAlignment="1">
      <alignment horizontal="right" shrinkToFit="1"/>
      <protection/>
    </xf>
    <xf numFmtId="177" fontId="23" fillId="0" borderId="12" xfId="61" applyNumberFormat="1" applyFont="1" applyBorder="1" applyAlignment="1">
      <alignment horizontal="right" shrinkToFit="1"/>
      <protection/>
    </xf>
    <xf numFmtId="177" fontId="23" fillId="0" borderId="0" xfId="61" applyNumberFormat="1" applyFont="1" applyBorder="1" applyAlignment="1">
      <alignment horizontal="right" shrinkToFit="1"/>
      <protection/>
    </xf>
    <xf numFmtId="49" fontId="23" fillId="0" borderId="0" xfId="61" applyNumberFormat="1" applyFont="1" applyBorder="1" applyAlignment="1">
      <alignment horizontal="right"/>
      <protection/>
    </xf>
    <xf numFmtId="183" fontId="23" fillId="0" borderId="0" xfId="61" applyNumberFormat="1" applyFont="1" applyBorder="1" applyAlignment="1">
      <alignment horizontal="right" shrinkToFit="1"/>
      <protection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horizontal="right" shrinkToFit="1"/>
    </xf>
    <xf numFmtId="183" fontId="22" fillId="0" borderId="0" xfId="0" applyNumberFormat="1" applyFont="1" applyFill="1" applyBorder="1" applyAlignment="1" applyProtection="1">
      <alignment horizontal="right" shrinkToFit="1"/>
      <protection/>
    </xf>
    <xf numFmtId="183" fontId="21" fillId="0" borderId="0" xfId="61" applyNumberFormat="1" applyFont="1" applyBorder="1" applyAlignment="1">
      <alignment horizontal="right" shrinkToFit="1"/>
      <protection/>
    </xf>
    <xf numFmtId="177" fontId="21" fillId="0" borderId="29" xfId="61" applyNumberFormat="1" applyFont="1" applyBorder="1" applyAlignment="1">
      <alignment horizontal="right" shrinkToFit="1"/>
      <protection/>
    </xf>
    <xf numFmtId="49" fontId="21" fillId="0" borderId="11" xfId="61" applyNumberFormat="1" applyFont="1" applyBorder="1" applyAlignment="1">
      <alignment horizontal="right"/>
      <protection/>
    </xf>
    <xf numFmtId="177" fontId="21" fillId="0" borderId="11" xfId="61" applyNumberFormat="1" applyFont="1" applyBorder="1" applyAlignment="1">
      <alignment horizontal="right" shrinkToFit="1"/>
      <protection/>
    </xf>
    <xf numFmtId="183" fontId="21" fillId="0" borderId="11" xfId="61" applyNumberFormat="1" applyFont="1" applyBorder="1" applyAlignment="1">
      <alignment horizontal="right" shrinkToFit="1"/>
      <protection/>
    </xf>
    <xf numFmtId="49" fontId="22" fillId="0" borderId="15" xfId="61" applyNumberFormat="1" applyFont="1" applyBorder="1" applyAlignment="1">
      <alignment horizontal="right" shrinkToFit="1"/>
      <protection/>
    </xf>
    <xf numFmtId="49" fontId="22" fillId="0" borderId="14" xfId="61" applyNumberFormat="1" applyFont="1" applyBorder="1" applyAlignment="1">
      <alignment horizontal="right" shrinkToFit="1"/>
      <protection/>
    </xf>
    <xf numFmtId="49" fontId="22" fillId="0" borderId="14" xfId="61" applyNumberFormat="1" applyFont="1" applyBorder="1" applyAlignment="1">
      <alignment horizontal="right"/>
      <protection/>
    </xf>
    <xf numFmtId="49" fontId="22" fillId="0" borderId="12" xfId="61" applyNumberFormat="1" applyFont="1" applyBorder="1" applyAlignment="1">
      <alignment horizontal="right" shrinkToFit="1"/>
      <protection/>
    </xf>
    <xf numFmtId="49" fontId="22" fillId="0" borderId="0" xfId="61" applyNumberFormat="1" applyFont="1" applyBorder="1" applyAlignment="1">
      <alignment horizontal="right" shrinkToFit="1"/>
      <protection/>
    </xf>
    <xf numFmtId="37" fontId="22" fillId="0" borderId="15" xfId="0" applyNumberFormat="1" applyFont="1" applyFill="1" applyBorder="1" applyAlignment="1" applyProtection="1">
      <alignment horizontal="right" vertical="center"/>
      <protection/>
    </xf>
    <xf numFmtId="37" fontId="22" fillId="0" borderId="14" xfId="0" applyNumberFormat="1" applyFont="1" applyFill="1" applyBorder="1" applyAlignment="1" applyProtection="1">
      <alignment horizontal="right" vertical="center"/>
      <protection/>
    </xf>
    <xf numFmtId="37" fontId="22" fillId="0" borderId="12" xfId="0" applyNumberFormat="1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distributed" vertical="center"/>
      <protection/>
    </xf>
    <xf numFmtId="37" fontId="21" fillId="0" borderId="12" xfId="0" applyNumberFormat="1" applyFont="1" applyFill="1" applyBorder="1" applyAlignment="1" applyProtection="1">
      <alignment horizontal="right" vertical="center"/>
      <protection/>
    </xf>
    <xf numFmtId="37" fontId="21" fillId="0" borderId="0" xfId="0" applyNumberFormat="1" applyFont="1" applyFill="1" applyBorder="1" applyAlignment="1" applyProtection="1">
      <alignment horizontal="right" vertical="center"/>
      <protection/>
    </xf>
    <xf numFmtId="37" fontId="24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4" fillId="0" borderId="19" xfId="0" applyFont="1" applyFill="1" applyBorder="1" applyAlignment="1" applyProtection="1">
      <alignment vertical="center"/>
      <protection/>
    </xf>
    <xf numFmtId="0" fontId="21" fillId="0" borderId="22" xfId="0" applyFont="1" applyFill="1" applyBorder="1" applyAlignment="1" applyProtection="1">
      <alignment horizontal="distributed" vertical="center"/>
      <protection/>
    </xf>
    <xf numFmtId="37" fontId="21" fillId="0" borderId="30" xfId="0" applyNumberFormat="1" applyFont="1" applyFill="1" applyBorder="1" applyAlignment="1" applyProtection="1">
      <alignment horizontal="right" vertical="center"/>
      <protection/>
    </xf>
    <xf numFmtId="37" fontId="21" fillId="0" borderId="19" xfId="0" applyNumberFormat="1" applyFont="1" applyFill="1" applyBorder="1" applyAlignment="1" applyProtection="1">
      <alignment horizontal="right" vertical="center"/>
      <protection/>
    </xf>
    <xf numFmtId="37" fontId="24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11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1" fillId="0" borderId="22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wrapText="1"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distributed" vertical="center" wrapText="1"/>
      <protection/>
    </xf>
    <xf numFmtId="0" fontId="0" fillId="0" borderId="59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1" fontId="0" fillId="0" borderId="58" xfId="0" applyNumberFormat="1" applyFont="1" applyFill="1" applyBorder="1" applyAlignment="1" applyProtection="1">
      <alignment horizontal="center" vertical="center" wrapText="1"/>
      <protection/>
    </xf>
    <xf numFmtId="181" fontId="0" fillId="0" borderId="59" xfId="0" applyNumberFormat="1" applyFont="1" applyFill="1" applyBorder="1" applyAlignment="1">
      <alignment horizontal="center" vertical="center" wrapText="1"/>
    </xf>
    <xf numFmtId="181" fontId="0" fillId="0" borderId="30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horizontal="center" vertical="center" wrapText="1"/>
    </xf>
    <xf numFmtId="181" fontId="0" fillId="0" borderId="58" xfId="0" applyNumberFormat="1" applyFont="1" applyFill="1" applyBorder="1" applyAlignment="1" applyProtection="1">
      <alignment horizontal="center" vertical="center"/>
      <protection/>
    </xf>
    <xf numFmtId="181" fontId="0" fillId="0" borderId="59" xfId="0" applyNumberFormat="1" applyFont="1" applyFill="1" applyBorder="1" applyAlignment="1">
      <alignment horizontal="center" vertical="center"/>
    </xf>
    <xf numFmtId="181" fontId="0" fillId="0" borderId="30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distributed" vertical="center"/>
      <protection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181" fontId="0" fillId="0" borderId="59" xfId="0" applyNumberFormat="1" applyFont="1" applyBorder="1" applyAlignment="1">
      <alignment horizontal="center" vertical="center" wrapText="1"/>
    </xf>
    <xf numFmtId="181" fontId="0" fillId="0" borderId="22" xfId="0" applyNumberFormat="1" applyFont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覧表様式40100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="75" zoomScaleNormal="75" zoomScalePageLayoutView="0" workbookViewId="0" topLeftCell="G1">
      <selection activeCell="W1" sqref="W1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7" width="10.3984375" style="3" customWidth="1"/>
    <col min="8" max="8" width="11.3984375" style="3" customWidth="1"/>
    <col min="9" max="9" width="12" style="3" customWidth="1"/>
    <col min="10" max="10" width="10.59765625" style="18" customWidth="1"/>
    <col min="11" max="11" width="10.3984375" style="3" customWidth="1"/>
    <col min="12" max="12" width="2.59765625" style="3" customWidth="1"/>
    <col min="13" max="22" width="9.59765625" style="3" customWidth="1"/>
    <col min="23" max="23" width="9.59765625" style="18" customWidth="1"/>
    <col min="24" max="16384" width="10.59765625" style="3" customWidth="1"/>
  </cols>
  <sheetData>
    <row r="1" spans="1:23" s="30" customFormat="1" ht="19.5" customHeight="1">
      <c r="A1" s="16" t="s">
        <v>145</v>
      </c>
      <c r="J1" s="40"/>
      <c r="K1" s="1"/>
      <c r="L1" s="16"/>
      <c r="N1" s="33"/>
      <c r="W1" s="42" t="s">
        <v>146</v>
      </c>
    </row>
    <row r="2" spans="1:23" s="30" customFormat="1" ht="25.5" customHeight="1">
      <c r="A2" s="2"/>
      <c r="B2" s="2"/>
      <c r="C2" s="43"/>
      <c r="D2" s="43" t="s">
        <v>0</v>
      </c>
      <c r="E2" s="43"/>
      <c r="F2" s="43"/>
      <c r="G2" s="43"/>
      <c r="H2" s="43"/>
      <c r="I2" s="43"/>
      <c r="J2" s="44"/>
      <c r="K2" s="45"/>
      <c r="L2" s="46"/>
      <c r="M2" s="43"/>
      <c r="N2" s="43"/>
      <c r="O2" s="43"/>
      <c r="P2" s="43"/>
      <c r="Q2" s="43"/>
      <c r="R2" s="43"/>
      <c r="S2" s="43"/>
      <c r="T2" s="43"/>
      <c r="U2" s="43"/>
      <c r="V2" s="43"/>
      <c r="W2" s="41"/>
    </row>
    <row r="3" spans="2:23" s="24" customFormat="1" ht="19.5" customHeight="1">
      <c r="B3" s="4"/>
      <c r="C3" s="47" t="s">
        <v>35</v>
      </c>
      <c r="D3" s="47"/>
      <c r="E3" s="47"/>
      <c r="F3" s="47"/>
      <c r="G3" s="47"/>
      <c r="H3" s="47"/>
      <c r="I3" s="47"/>
      <c r="J3" s="47"/>
      <c r="K3" s="48"/>
      <c r="L3" s="49"/>
      <c r="M3" s="47"/>
      <c r="N3" s="47" t="s">
        <v>47</v>
      </c>
      <c r="O3" s="47"/>
      <c r="P3" s="47"/>
      <c r="Q3" s="47"/>
      <c r="R3" s="47"/>
      <c r="S3" s="47"/>
      <c r="T3" s="47"/>
      <c r="U3" s="47"/>
      <c r="V3" s="47"/>
      <c r="W3" s="4"/>
    </row>
    <row r="4" spans="10:23" s="24" customFormat="1" ht="18" customHeight="1" thickBot="1">
      <c r="J4" s="27" t="s">
        <v>36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7" t="s">
        <v>36</v>
      </c>
    </row>
    <row r="5" spans="1:23" s="24" customFormat="1" ht="18" customHeight="1">
      <c r="A5" s="282" t="s">
        <v>37</v>
      </c>
      <c r="B5" s="279"/>
      <c r="C5" s="258" t="s">
        <v>50</v>
      </c>
      <c r="D5" s="275" t="s">
        <v>38</v>
      </c>
      <c r="E5" s="278"/>
      <c r="F5" s="278"/>
      <c r="G5" s="278"/>
      <c r="H5" s="279"/>
      <c r="I5" s="275" t="s">
        <v>59</v>
      </c>
      <c r="J5" s="275" t="s">
        <v>39</v>
      </c>
      <c r="L5" s="264" t="s">
        <v>37</v>
      </c>
      <c r="M5" s="265"/>
      <c r="N5" s="258" t="s">
        <v>50</v>
      </c>
      <c r="O5" s="272" t="s">
        <v>48</v>
      </c>
      <c r="P5" s="258" t="s">
        <v>49</v>
      </c>
      <c r="Q5" s="258" t="s">
        <v>51</v>
      </c>
      <c r="R5" s="258" t="s">
        <v>52</v>
      </c>
      <c r="S5" s="258" t="s">
        <v>53</v>
      </c>
      <c r="T5" s="258" t="s">
        <v>54</v>
      </c>
      <c r="U5" s="258" t="s">
        <v>55</v>
      </c>
      <c r="V5" s="258" t="s">
        <v>56</v>
      </c>
      <c r="W5" s="261" t="s">
        <v>57</v>
      </c>
    </row>
    <row r="6" spans="1:23" s="24" customFormat="1" ht="15.75" customHeight="1">
      <c r="A6" s="283"/>
      <c r="B6" s="284"/>
      <c r="C6" s="287"/>
      <c r="D6" s="270" t="s">
        <v>40</v>
      </c>
      <c r="E6" s="270" t="s">
        <v>41</v>
      </c>
      <c r="F6" s="270" t="s">
        <v>60</v>
      </c>
      <c r="G6" s="270" t="s">
        <v>61</v>
      </c>
      <c r="H6" s="270" t="s">
        <v>42</v>
      </c>
      <c r="I6" s="276"/>
      <c r="J6" s="276"/>
      <c r="L6" s="266"/>
      <c r="M6" s="267"/>
      <c r="N6" s="259"/>
      <c r="O6" s="273"/>
      <c r="P6" s="259"/>
      <c r="Q6" s="259"/>
      <c r="R6" s="259"/>
      <c r="S6" s="259"/>
      <c r="T6" s="259"/>
      <c r="U6" s="259"/>
      <c r="V6" s="259"/>
      <c r="W6" s="262"/>
    </row>
    <row r="7" spans="1:23" s="24" customFormat="1" ht="15.75" customHeight="1" thickBot="1">
      <c r="A7" s="285"/>
      <c r="B7" s="286"/>
      <c r="C7" s="288"/>
      <c r="D7" s="271"/>
      <c r="E7" s="271"/>
      <c r="F7" s="271"/>
      <c r="G7" s="271" t="s">
        <v>43</v>
      </c>
      <c r="H7" s="271" t="s">
        <v>44</v>
      </c>
      <c r="I7" s="277"/>
      <c r="J7" s="277"/>
      <c r="L7" s="268"/>
      <c r="M7" s="269"/>
      <c r="N7" s="260"/>
      <c r="O7" s="274"/>
      <c r="P7" s="260"/>
      <c r="Q7" s="260"/>
      <c r="R7" s="260"/>
      <c r="S7" s="260"/>
      <c r="T7" s="260"/>
      <c r="U7" s="260"/>
      <c r="V7" s="260"/>
      <c r="W7" s="263"/>
    </row>
    <row r="8" spans="1:23" s="24" customFormat="1" ht="15.75" customHeight="1">
      <c r="A8" s="280" t="s">
        <v>1</v>
      </c>
      <c r="B8" s="281"/>
      <c r="C8" s="210" t="s">
        <v>200</v>
      </c>
      <c r="D8" s="211">
        <v>85</v>
      </c>
      <c r="E8" s="211">
        <v>1</v>
      </c>
      <c r="F8" s="212">
        <v>41</v>
      </c>
      <c r="G8" s="211">
        <v>29</v>
      </c>
      <c r="H8" s="211">
        <v>14</v>
      </c>
      <c r="I8" s="211">
        <v>6</v>
      </c>
      <c r="J8" s="211" t="s">
        <v>201</v>
      </c>
      <c r="L8" s="256" t="s">
        <v>1</v>
      </c>
      <c r="M8" s="257"/>
      <c r="N8" s="188">
        <v>3621</v>
      </c>
      <c r="O8" s="189">
        <v>28</v>
      </c>
      <c r="P8" s="189">
        <v>25</v>
      </c>
      <c r="Q8" s="189">
        <v>1361</v>
      </c>
      <c r="R8" s="189">
        <v>1091</v>
      </c>
      <c r="S8" s="189">
        <v>706</v>
      </c>
      <c r="T8" s="189">
        <v>167</v>
      </c>
      <c r="U8" s="189">
        <v>129</v>
      </c>
      <c r="V8" s="189">
        <v>68</v>
      </c>
      <c r="W8" s="190">
        <v>46</v>
      </c>
    </row>
    <row r="9" spans="1:23" s="24" customFormat="1" ht="15.75" customHeight="1">
      <c r="A9" s="5"/>
      <c r="B9" s="6"/>
      <c r="C9" s="213"/>
      <c r="D9" s="214"/>
      <c r="E9" s="214"/>
      <c r="F9" s="194"/>
      <c r="G9" s="214"/>
      <c r="H9" s="214"/>
      <c r="I9" s="214"/>
      <c r="J9" s="214"/>
      <c r="L9" s="5"/>
      <c r="M9" s="6"/>
      <c r="N9" s="191"/>
      <c r="O9" s="192"/>
      <c r="P9" s="192"/>
      <c r="Q9" s="192"/>
      <c r="R9" s="192"/>
      <c r="S9" s="192"/>
      <c r="T9" s="192"/>
      <c r="U9" s="192"/>
      <c r="V9" s="192"/>
      <c r="W9" s="193"/>
    </row>
    <row r="10" spans="1:23" s="24" customFormat="1" ht="15.75" customHeight="1">
      <c r="A10" s="256" t="s">
        <v>2</v>
      </c>
      <c r="B10" s="257"/>
      <c r="C10" s="213">
        <v>105</v>
      </c>
      <c r="D10" s="214">
        <v>4</v>
      </c>
      <c r="E10" s="194" t="s">
        <v>3</v>
      </c>
      <c r="F10" s="194">
        <v>1</v>
      </c>
      <c r="G10" s="214">
        <v>3</v>
      </c>
      <c r="H10" s="194" t="s">
        <v>3</v>
      </c>
      <c r="I10" s="214">
        <v>1</v>
      </c>
      <c r="J10" s="214">
        <v>100</v>
      </c>
      <c r="L10" s="256" t="s">
        <v>2</v>
      </c>
      <c r="M10" s="257"/>
      <c r="N10" s="191">
        <v>105</v>
      </c>
      <c r="O10" s="192">
        <v>2</v>
      </c>
      <c r="P10" s="192">
        <v>1</v>
      </c>
      <c r="Q10" s="192">
        <v>31</v>
      </c>
      <c r="R10" s="192">
        <v>28</v>
      </c>
      <c r="S10" s="192">
        <v>31</v>
      </c>
      <c r="T10" s="192">
        <v>7</v>
      </c>
      <c r="U10" s="192">
        <v>2</v>
      </c>
      <c r="V10" s="192">
        <v>2</v>
      </c>
      <c r="W10" s="193">
        <v>1</v>
      </c>
    </row>
    <row r="11" spans="1:23" s="24" customFormat="1" ht="15.75" customHeight="1">
      <c r="A11" s="256" t="s">
        <v>4</v>
      </c>
      <c r="B11" s="257"/>
      <c r="C11" s="213">
        <v>451</v>
      </c>
      <c r="D11" s="214">
        <v>6</v>
      </c>
      <c r="E11" s="194" t="s">
        <v>3</v>
      </c>
      <c r="F11" s="194">
        <v>2</v>
      </c>
      <c r="G11" s="214">
        <v>4</v>
      </c>
      <c r="H11" s="194" t="s">
        <v>3</v>
      </c>
      <c r="I11" s="214">
        <v>1</v>
      </c>
      <c r="J11" s="214">
        <v>444</v>
      </c>
      <c r="L11" s="256" t="s">
        <v>4</v>
      </c>
      <c r="M11" s="257"/>
      <c r="N11" s="191">
        <v>451</v>
      </c>
      <c r="O11" s="192">
        <v>2</v>
      </c>
      <c r="P11" s="192">
        <v>5</v>
      </c>
      <c r="Q11" s="192">
        <v>181</v>
      </c>
      <c r="R11" s="192">
        <v>144</v>
      </c>
      <c r="S11" s="192">
        <v>75</v>
      </c>
      <c r="T11" s="192">
        <v>22</v>
      </c>
      <c r="U11" s="192">
        <v>14</v>
      </c>
      <c r="V11" s="192">
        <v>7</v>
      </c>
      <c r="W11" s="193">
        <v>1</v>
      </c>
    </row>
    <row r="12" spans="1:23" s="24" customFormat="1" ht="15.75" customHeight="1">
      <c r="A12" s="256" t="s">
        <v>5</v>
      </c>
      <c r="B12" s="257"/>
      <c r="C12" s="213">
        <v>427</v>
      </c>
      <c r="D12" s="214">
        <v>1</v>
      </c>
      <c r="E12" s="194" t="s">
        <v>3</v>
      </c>
      <c r="F12" s="194" t="s">
        <v>3</v>
      </c>
      <c r="G12" s="214">
        <v>1</v>
      </c>
      <c r="H12" s="194" t="s">
        <v>3</v>
      </c>
      <c r="I12" s="194" t="s">
        <v>3</v>
      </c>
      <c r="J12" s="214">
        <v>426</v>
      </c>
      <c r="L12" s="256" t="s">
        <v>5</v>
      </c>
      <c r="M12" s="257"/>
      <c r="N12" s="191">
        <v>427</v>
      </c>
      <c r="O12" s="194" t="s">
        <v>3</v>
      </c>
      <c r="P12" s="192">
        <v>5</v>
      </c>
      <c r="Q12" s="192">
        <v>131</v>
      </c>
      <c r="R12" s="192">
        <v>137</v>
      </c>
      <c r="S12" s="192">
        <v>100</v>
      </c>
      <c r="T12" s="192">
        <v>27</v>
      </c>
      <c r="U12" s="192">
        <v>17</v>
      </c>
      <c r="V12" s="192">
        <v>8</v>
      </c>
      <c r="W12" s="193">
        <v>2</v>
      </c>
    </row>
    <row r="13" spans="1:23" s="24" customFormat="1" ht="15.75" customHeight="1">
      <c r="A13" s="256" t="s">
        <v>6</v>
      </c>
      <c r="B13" s="257"/>
      <c r="C13" s="213">
        <v>360</v>
      </c>
      <c r="D13" s="214">
        <v>5</v>
      </c>
      <c r="E13" s="194" t="s">
        <v>3</v>
      </c>
      <c r="F13" s="194">
        <v>3</v>
      </c>
      <c r="G13" s="214">
        <v>1</v>
      </c>
      <c r="H13" s="214">
        <v>1</v>
      </c>
      <c r="I13" s="194" t="s">
        <v>3</v>
      </c>
      <c r="J13" s="214">
        <v>355</v>
      </c>
      <c r="K13" s="7"/>
      <c r="L13" s="256" t="s">
        <v>6</v>
      </c>
      <c r="M13" s="257"/>
      <c r="N13" s="191">
        <v>360</v>
      </c>
      <c r="O13" s="192">
        <v>2</v>
      </c>
      <c r="P13" s="194" t="s">
        <v>3</v>
      </c>
      <c r="Q13" s="192">
        <v>175</v>
      </c>
      <c r="R13" s="192">
        <v>98</v>
      </c>
      <c r="S13" s="192">
        <v>48</v>
      </c>
      <c r="T13" s="192">
        <v>9</v>
      </c>
      <c r="U13" s="192">
        <v>14</v>
      </c>
      <c r="V13" s="192">
        <v>9</v>
      </c>
      <c r="W13" s="193">
        <v>5</v>
      </c>
    </row>
    <row r="14" spans="1:23" s="24" customFormat="1" ht="15.75" customHeight="1">
      <c r="A14" s="256" t="s">
        <v>7</v>
      </c>
      <c r="B14" s="257"/>
      <c r="C14" s="213">
        <v>390</v>
      </c>
      <c r="D14" s="214">
        <v>16</v>
      </c>
      <c r="E14" s="214">
        <v>1</v>
      </c>
      <c r="F14" s="194">
        <v>8</v>
      </c>
      <c r="G14" s="214">
        <v>1</v>
      </c>
      <c r="H14" s="214">
        <v>6</v>
      </c>
      <c r="I14" s="194" t="s">
        <v>3</v>
      </c>
      <c r="J14" s="214">
        <v>374</v>
      </c>
      <c r="K14" s="8"/>
      <c r="L14" s="256" t="s">
        <v>7</v>
      </c>
      <c r="M14" s="257"/>
      <c r="N14" s="191">
        <v>390</v>
      </c>
      <c r="O14" s="192">
        <v>4</v>
      </c>
      <c r="P14" s="192">
        <v>3</v>
      </c>
      <c r="Q14" s="192">
        <v>150</v>
      </c>
      <c r="R14" s="192">
        <v>114</v>
      </c>
      <c r="S14" s="192">
        <v>81</v>
      </c>
      <c r="T14" s="192">
        <v>14</v>
      </c>
      <c r="U14" s="192">
        <v>10</v>
      </c>
      <c r="V14" s="192">
        <v>4</v>
      </c>
      <c r="W14" s="193">
        <v>10</v>
      </c>
    </row>
    <row r="15" spans="1:23" s="24" customFormat="1" ht="15.75" customHeight="1">
      <c r="A15" s="256" t="s">
        <v>8</v>
      </c>
      <c r="B15" s="257"/>
      <c r="C15" s="213">
        <v>192</v>
      </c>
      <c r="D15" s="214">
        <v>3</v>
      </c>
      <c r="E15" s="194" t="s">
        <v>3</v>
      </c>
      <c r="F15" s="194">
        <v>3</v>
      </c>
      <c r="G15" s="214" t="s">
        <v>3</v>
      </c>
      <c r="H15" s="194" t="s">
        <v>3</v>
      </c>
      <c r="I15" s="194" t="s">
        <v>3</v>
      </c>
      <c r="J15" s="214">
        <v>189</v>
      </c>
      <c r="K15" s="8"/>
      <c r="L15" s="256" t="s">
        <v>8</v>
      </c>
      <c r="M15" s="257"/>
      <c r="N15" s="191">
        <v>192</v>
      </c>
      <c r="O15" s="192">
        <v>2</v>
      </c>
      <c r="P15" s="192">
        <v>1</v>
      </c>
      <c r="Q15" s="192">
        <v>54</v>
      </c>
      <c r="R15" s="192">
        <v>61</v>
      </c>
      <c r="S15" s="192">
        <v>51</v>
      </c>
      <c r="T15" s="192">
        <v>12</v>
      </c>
      <c r="U15" s="192">
        <v>8</v>
      </c>
      <c r="V15" s="192">
        <v>1</v>
      </c>
      <c r="W15" s="193">
        <v>2</v>
      </c>
    </row>
    <row r="16" spans="1:23" s="24" customFormat="1" ht="15.75" customHeight="1">
      <c r="A16" s="256" t="s">
        <v>9</v>
      </c>
      <c r="B16" s="257"/>
      <c r="C16" s="213">
        <v>25</v>
      </c>
      <c r="D16" s="214">
        <v>2</v>
      </c>
      <c r="E16" s="194" t="s">
        <v>3</v>
      </c>
      <c r="F16" s="194">
        <v>1</v>
      </c>
      <c r="G16" s="214">
        <v>1</v>
      </c>
      <c r="H16" s="194" t="s">
        <v>3</v>
      </c>
      <c r="I16" s="214">
        <v>1</v>
      </c>
      <c r="J16" s="214">
        <v>22</v>
      </c>
      <c r="K16" s="8"/>
      <c r="L16" s="256" t="s">
        <v>9</v>
      </c>
      <c r="M16" s="257"/>
      <c r="N16" s="191">
        <v>25</v>
      </c>
      <c r="O16" s="194" t="s">
        <v>3</v>
      </c>
      <c r="P16" s="194" t="s">
        <v>3</v>
      </c>
      <c r="Q16" s="192">
        <v>12</v>
      </c>
      <c r="R16" s="192">
        <v>5</v>
      </c>
      <c r="S16" s="192">
        <v>8</v>
      </c>
      <c r="T16" s="194" t="s">
        <v>3</v>
      </c>
      <c r="U16" s="194" t="s">
        <v>3</v>
      </c>
      <c r="V16" s="194" t="s">
        <v>3</v>
      </c>
      <c r="W16" s="193">
        <v>0</v>
      </c>
    </row>
    <row r="17" spans="1:23" s="24" customFormat="1" ht="15.75" customHeight="1">
      <c r="A17" s="256" t="s">
        <v>62</v>
      </c>
      <c r="B17" s="257"/>
      <c r="C17" s="213">
        <v>26</v>
      </c>
      <c r="D17" s="214">
        <v>1</v>
      </c>
      <c r="E17" s="194" t="s">
        <v>3</v>
      </c>
      <c r="F17" s="194" t="s">
        <v>3</v>
      </c>
      <c r="G17" s="214">
        <v>1</v>
      </c>
      <c r="H17" s="194" t="s">
        <v>3</v>
      </c>
      <c r="I17" s="214">
        <v>1</v>
      </c>
      <c r="J17" s="214">
        <v>24</v>
      </c>
      <c r="K17" s="8"/>
      <c r="L17" s="256" t="s">
        <v>62</v>
      </c>
      <c r="M17" s="257"/>
      <c r="N17" s="191">
        <v>26</v>
      </c>
      <c r="O17" s="194" t="s">
        <v>3</v>
      </c>
      <c r="P17" s="194" t="s">
        <v>3</v>
      </c>
      <c r="Q17" s="192">
        <v>16</v>
      </c>
      <c r="R17" s="192">
        <v>6</v>
      </c>
      <c r="S17" s="192">
        <v>2</v>
      </c>
      <c r="T17" s="194" t="s">
        <v>3</v>
      </c>
      <c r="U17" s="194" t="s">
        <v>3</v>
      </c>
      <c r="V17" s="194" t="s">
        <v>3</v>
      </c>
      <c r="W17" s="193">
        <v>2</v>
      </c>
    </row>
    <row r="18" spans="1:23" s="24" customFormat="1" ht="15.75" customHeight="1">
      <c r="A18" s="256" t="s">
        <v>45</v>
      </c>
      <c r="B18" s="257"/>
      <c r="C18" s="213">
        <v>136</v>
      </c>
      <c r="D18" s="214">
        <v>7</v>
      </c>
      <c r="E18" s="194" t="s">
        <v>3</v>
      </c>
      <c r="F18" s="194">
        <v>6</v>
      </c>
      <c r="G18" s="214">
        <v>1</v>
      </c>
      <c r="H18" s="194" t="s">
        <v>3</v>
      </c>
      <c r="I18" s="194" t="s">
        <v>3</v>
      </c>
      <c r="J18" s="214">
        <v>129</v>
      </c>
      <c r="K18" s="9"/>
      <c r="L18" s="256" t="s">
        <v>45</v>
      </c>
      <c r="M18" s="257"/>
      <c r="N18" s="191">
        <v>136</v>
      </c>
      <c r="O18" s="192">
        <v>2</v>
      </c>
      <c r="P18" s="194" t="s">
        <v>3</v>
      </c>
      <c r="Q18" s="192">
        <v>44</v>
      </c>
      <c r="R18" s="192">
        <v>37</v>
      </c>
      <c r="S18" s="192">
        <v>22</v>
      </c>
      <c r="T18" s="192">
        <v>12</v>
      </c>
      <c r="U18" s="192">
        <v>10</v>
      </c>
      <c r="V18" s="192">
        <v>4</v>
      </c>
      <c r="W18" s="193">
        <v>5</v>
      </c>
    </row>
    <row r="19" spans="1:23" s="24" customFormat="1" ht="15.75" customHeight="1">
      <c r="A19" s="256" t="s">
        <v>46</v>
      </c>
      <c r="B19" s="257"/>
      <c r="C19" s="213">
        <v>81</v>
      </c>
      <c r="D19" s="214">
        <v>4</v>
      </c>
      <c r="E19" s="194" t="s">
        <v>3</v>
      </c>
      <c r="F19" s="194" t="s">
        <v>3</v>
      </c>
      <c r="G19" s="214">
        <v>3</v>
      </c>
      <c r="H19" s="214">
        <v>1</v>
      </c>
      <c r="I19" s="194" t="s">
        <v>3</v>
      </c>
      <c r="J19" s="214">
        <v>77</v>
      </c>
      <c r="K19" s="8"/>
      <c r="L19" s="256" t="s">
        <v>46</v>
      </c>
      <c r="M19" s="257"/>
      <c r="N19" s="191">
        <v>81</v>
      </c>
      <c r="O19" s="194" t="s">
        <v>3</v>
      </c>
      <c r="P19" s="192">
        <v>1</v>
      </c>
      <c r="Q19" s="192">
        <v>33</v>
      </c>
      <c r="R19" s="192">
        <v>30</v>
      </c>
      <c r="S19" s="192">
        <v>10</v>
      </c>
      <c r="T19" s="192">
        <v>4</v>
      </c>
      <c r="U19" s="192">
        <v>1</v>
      </c>
      <c r="V19" s="192">
        <v>2</v>
      </c>
      <c r="W19" s="193">
        <v>0</v>
      </c>
    </row>
    <row r="20" spans="1:23" s="24" customFormat="1" ht="15.75" customHeight="1">
      <c r="A20" s="5"/>
      <c r="B20" s="6"/>
      <c r="C20" s="213"/>
      <c r="D20" s="214"/>
      <c r="E20" s="194"/>
      <c r="F20" s="194"/>
      <c r="G20" s="214"/>
      <c r="H20" s="214"/>
      <c r="I20" s="194"/>
      <c r="J20" s="214"/>
      <c r="K20" s="37"/>
      <c r="L20" s="5"/>
      <c r="M20" s="6"/>
      <c r="N20" s="191"/>
      <c r="O20" s="195"/>
      <c r="P20" s="196"/>
      <c r="Q20" s="192"/>
      <c r="R20" s="192"/>
      <c r="S20" s="192"/>
      <c r="T20" s="192"/>
      <c r="U20" s="192"/>
      <c r="V20" s="192"/>
      <c r="W20" s="193"/>
    </row>
    <row r="21" spans="1:23" s="24" customFormat="1" ht="15.75" customHeight="1">
      <c r="A21" s="256" t="s">
        <v>10</v>
      </c>
      <c r="B21" s="257"/>
      <c r="C21" s="213">
        <v>123</v>
      </c>
      <c r="D21" s="214">
        <v>2</v>
      </c>
      <c r="E21" s="194" t="s">
        <v>3</v>
      </c>
      <c r="F21" s="194" t="s">
        <v>3</v>
      </c>
      <c r="G21" s="214">
        <v>1</v>
      </c>
      <c r="H21" s="214">
        <v>1</v>
      </c>
      <c r="I21" s="194" t="s">
        <v>3</v>
      </c>
      <c r="J21" s="214">
        <v>121</v>
      </c>
      <c r="K21" s="25"/>
      <c r="L21" s="256" t="s">
        <v>10</v>
      </c>
      <c r="M21" s="257"/>
      <c r="N21" s="191">
        <v>123</v>
      </c>
      <c r="O21" s="192">
        <v>1</v>
      </c>
      <c r="P21" s="194" t="s">
        <v>3</v>
      </c>
      <c r="Q21" s="192">
        <v>18</v>
      </c>
      <c r="R21" s="192">
        <v>37</v>
      </c>
      <c r="S21" s="192">
        <v>43</v>
      </c>
      <c r="T21" s="192">
        <v>12</v>
      </c>
      <c r="U21" s="192">
        <v>5</v>
      </c>
      <c r="V21" s="192">
        <v>4</v>
      </c>
      <c r="W21" s="193">
        <v>3</v>
      </c>
    </row>
    <row r="22" spans="1:23" s="24" customFormat="1" ht="15.75" customHeight="1">
      <c r="A22" s="12"/>
      <c r="B22" s="21" t="s">
        <v>11</v>
      </c>
      <c r="C22" s="170">
        <v>123</v>
      </c>
      <c r="D22" s="171">
        <v>2</v>
      </c>
      <c r="E22" s="172" t="s">
        <v>3</v>
      </c>
      <c r="F22" s="172" t="s">
        <v>3</v>
      </c>
      <c r="G22" s="171">
        <v>1</v>
      </c>
      <c r="H22" s="171">
        <v>1</v>
      </c>
      <c r="I22" s="172" t="s">
        <v>3</v>
      </c>
      <c r="J22" s="171">
        <v>121</v>
      </c>
      <c r="K22" s="8"/>
      <c r="L22" s="12"/>
      <c r="M22" s="21" t="s">
        <v>11</v>
      </c>
      <c r="N22" s="179">
        <v>123</v>
      </c>
      <c r="O22" s="180">
        <v>1</v>
      </c>
      <c r="P22" s="181" t="s">
        <v>3</v>
      </c>
      <c r="Q22" s="180">
        <v>18</v>
      </c>
      <c r="R22" s="180">
        <v>37</v>
      </c>
      <c r="S22" s="180">
        <v>43</v>
      </c>
      <c r="T22" s="180">
        <v>12</v>
      </c>
      <c r="U22" s="180">
        <v>5</v>
      </c>
      <c r="V22" s="180">
        <v>4</v>
      </c>
      <c r="W22" s="182">
        <v>3</v>
      </c>
    </row>
    <row r="23" spans="1:23" s="24" customFormat="1" ht="15.75" customHeight="1">
      <c r="A23" s="12"/>
      <c r="B23" s="34"/>
      <c r="C23" s="173"/>
      <c r="D23" s="174"/>
      <c r="E23" s="174"/>
      <c r="F23" s="174"/>
      <c r="G23" s="174"/>
      <c r="H23" s="174"/>
      <c r="I23" s="174"/>
      <c r="J23" s="174"/>
      <c r="K23" s="10"/>
      <c r="L23" s="12"/>
      <c r="M23" s="34"/>
      <c r="N23" s="17"/>
      <c r="O23" s="18"/>
      <c r="P23" s="18"/>
      <c r="Q23" s="18"/>
      <c r="R23" s="18"/>
      <c r="S23" s="18"/>
      <c r="T23" s="18"/>
      <c r="U23" s="18"/>
      <c r="V23" s="18"/>
      <c r="W23" s="182"/>
    </row>
    <row r="24" spans="1:23" s="24" customFormat="1" ht="15.75" customHeight="1">
      <c r="A24" s="256" t="s">
        <v>12</v>
      </c>
      <c r="B24" s="257"/>
      <c r="C24" s="213">
        <v>1</v>
      </c>
      <c r="D24" s="194" t="s">
        <v>3</v>
      </c>
      <c r="E24" s="194" t="s">
        <v>3</v>
      </c>
      <c r="F24" s="194" t="s">
        <v>3</v>
      </c>
      <c r="G24" s="214" t="s">
        <v>3</v>
      </c>
      <c r="H24" s="194" t="s">
        <v>3</v>
      </c>
      <c r="I24" s="194" t="s">
        <v>3</v>
      </c>
      <c r="J24" s="214">
        <v>1</v>
      </c>
      <c r="K24" s="37"/>
      <c r="L24" s="256" t="s">
        <v>12</v>
      </c>
      <c r="M24" s="257"/>
      <c r="N24" s="191">
        <v>1</v>
      </c>
      <c r="O24" s="194" t="s">
        <v>3</v>
      </c>
      <c r="P24" s="194" t="s">
        <v>3</v>
      </c>
      <c r="Q24" s="194" t="s">
        <v>3</v>
      </c>
      <c r="R24" s="194" t="s">
        <v>3</v>
      </c>
      <c r="S24" s="194" t="s">
        <v>3</v>
      </c>
      <c r="T24" s="194" t="s">
        <v>3</v>
      </c>
      <c r="U24" s="192">
        <v>1</v>
      </c>
      <c r="V24" s="194" t="s">
        <v>3</v>
      </c>
      <c r="W24" s="193">
        <v>0</v>
      </c>
    </row>
    <row r="25" spans="1:23" s="24" customFormat="1" ht="15.75" customHeight="1">
      <c r="A25" s="12"/>
      <c r="B25" s="21" t="s">
        <v>13</v>
      </c>
      <c r="C25" s="170">
        <v>1</v>
      </c>
      <c r="D25" s="172" t="s">
        <v>3</v>
      </c>
      <c r="E25" s="172" t="s">
        <v>3</v>
      </c>
      <c r="F25" s="172" t="s">
        <v>3</v>
      </c>
      <c r="G25" s="171" t="s">
        <v>3</v>
      </c>
      <c r="H25" s="172" t="s">
        <v>3</v>
      </c>
      <c r="I25" s="172" t="s">
        <v>3</v>
      </c>
      <c r="J25" s="171">
        <v>1</v>
      </c>
      <c r="K25" s="37"/>
      <c r="L25" s="12"/>
      <c r="M25" s="21" t="s">
        <v>13</v>
      </c>
      <c r="N25" s="179">
        <v>1</v>
      </c>
      <c r="O25" s="181" t="s">
        <v>3</v>
      </c>
      <c r="P25" s="181" t="s">
        <v>3</v>
      </c>
      <c r="Q25" s="181" t="s">
        <v>3</v>
      </c>
      <c r="R25" s="181" t="s">
        <v>3</v>
      </c>
      <c r="S25" s="181" t="s">
        <v>3</v>
      </c>
      <c r="T25" s="181" t="s">
        <v>3</v>
      </c>
      <c r="U25" s="180">
        <v>1</v>
      </c>
      <c r="V25" s="181" t="s">
        <v>3</v>
      </c>
      <c r="W25" s="182">
        <v>0</v>
      </c>
    </row>
    <row r="26" spans="1:23" s="24" customFormat="1" ht="15.75" customHeight="1">
      <c r="A26" s="12"/>
      <c r="B26" s="34"/>
      <c r="C26" s="170"/>
      <c r="D26" s="172"/>
      <c r="E26" s="172"/>
      <c r="F26" s="172"/>
      <c r="G26" s="171"/>
      <c r="H26" s="172"/>
      <c r="I26" s="172"/>
      <c r="J26" s="171"/>
      <c r="K26" s="37"/>
      <c r="L26" s="12"/>
      <c r="M26" s="34"/>
      <c r="N26" s="183"/>
      <c r="O26" s="172"/>
      <c r="P26" s="172"/>
      <c r="Q26" s="172"/>
      <c r="R26" s="172"/>
      <c r="S26" s="172"/>
      <c r="T26" s="172"/>
      <c r="U26" s="184"/>
      <c r="V26" s="172"/>
      <c r="W26" s="185"/>
    </row>
    <row r="27" spans="1:23" s="24" customFormat="1" ht="15.75" customHeight="1">
      <c r="A27" s="256" t="s">
        <v>14</v>
      </c>
      <c r="B27" s="257"/>
      <c r="C27" s="213">
        <v>4</v>
      </c>
      <c r="D27" s="194" t="s">
        <v>3</v>
      </c>
      <c r="E27" s="194" t="s">
        <v>3</v>
      </c>
      <c r="F27" s="194" t="s">
        <v>3</v>
      </c>
      <c r="G27" s="214" t="s">
        <v>3</v>
      </c>
      <c r="H27" s="194" t="s">
        <v>3</v>
      </c>
      <c r="I27" s="194" t="s">
        <v>3</v>
      </c>
      <c r="J27" s="214">
        <v>4</v>
      </c>
      <c r="K27" s="25"/>
      <c r="L27" s="256" t="s">
        <v>14</v>
      </c>
      <c r="M27" s="257"/>
      <c r="N27" s="191">
        <v>4</v>
      </c>
      <c r="O27" s="194" t="s">
        <v>3</v>
      </c>
      <c r="P27" s="194" t="s">
        <v>3</v>
      </c>
      <c r="Q27" s="192">
        <v>1</v>
      </c>
      <c r="R27" s="192">
        <v>1</v>
      </c>
      <c r="S27" s="192">
        <v>1</v>
      </c>
      <c r="T27" s="194" t="s">
        <v>3</v>
      </c>
      <c r="U27" s="194" t="s">
        <v>3</v>
      </c>
      <c r="V27" s="192">
        <v>1</v>
      </c>
      <c r="W27" s="193">
        <v>0</v>
      </c>
    </row>
    <row r="28" spans="1:23" s="24" customFormat="1" ht="15.75" customHeight="1">
      <c r="A28" s="12"/>
      <c r="B28" s="21" t="s">
        <v>15</v>
      </c>
      <c r="C28" s="170">
        <v>4</v>
      </c>
      <c r="D28" s="172" t="s">
        <v>3</v>
      </c>
      <c r="E28" s="172" t="s">
        <v>3</v>
      </c>
      <c r="F28" s="172" t="s">
        <v>3</v>
      </c>
      <c r="G28" s="171" t="s">
        <v>3</v>
      </c>
      <c r="H28" s="172" t="s">
        <v>3</v>
      </c>
      <c r="I28" s="172" t="s">
        <v>3</v>
      </c>
      <c r="J28" s="171">
        <v>4</v>
      </c>
      <c r="K28" s="8"/>
      <c r="L28" s="12"/>
      <c r="M28" s="21" t="s">
        <v>15</v>
      </c>
      <c r="N28" s="179">
        <v>4</v>
      </c>
      <c r="O28" s="181" t="s">
        <v>3</v>
      </c>
      <c r="P28" s="181" t="s">
        <v>3</v>
      </c>
      <c r="Q28" s="180">
        <v>1</v>
      </c>
      <c r="R28" s="180">
        <v>1</v>
      </c>
      <c r="S28" s="180">
        <v>1</v>
      </c>
      <c r="T28" s="181" t="s">
        <v>3</v>
      </c>
      <c r="U28" s="181" t="s">
        <v>3</v>
      </c>
      <c r="V28" s="180">
        <v>1</v>
      </c>
      <c r="W28" s="182">
        <v>0</v>
      </c>
    </row>
    <row r="29" spans="1:23" s="24" customFormat="1" ht="15.75" customHeight="1">
      <c r="A29" s="12"/>
      <c r="B29" s="34"/>
      <c r="C29" s="173"/>
      <c r="D29" s="174"/>
      <c r="E29" s="174"/>
      <c r="F29" s="174"/>
      <c r="G29" s="174"/>
      <c r="H29" s="174"/>
      <c r="I29" s="174"/>
      <c r="J29" s="174"/>
      <c r="K29" s="10"/>
      <c r="L29" s="12"/>
      <c r="M29" s="34"/>
      <c r="N29" s="17"/>
      <c r="O29" s="18"/>
      <c r="P29" s="18"/>
      <c r="Q29" s="18"/>
      <c r="R29" s="18"/>
      <c r="S29" s="18"/>
      <c r="T29" s="18"/>
      <c r="U29" s="18"/>
      <c r="V29" s="18"/>
      <c r="W29" s="182"/>
    </row>
    <row r="30" spans="1:23" s="24" customFormat="1" ht="15.75" customHeight="1">
      <c r="A30" s="256" t="s">
        <v>16</v>
      </c>
      <c r="B30" s="257"/>
      <c r="C30" s="213">
        <v>42</v>
      </c>
      <c r="D30" s="214">
        <v>3</v>
      </c>
      <c r="E30" s="194" t="s">
        <v>3</v>
      </c>
      <c r="F30" s="194" t="s">
        <v>3</v>
      </c>
      <c r="G30" s="214">
        <v>3</v>
      </c>
      <c r="H30" s="194" t="s">
        <v>3</v>
      </c>
      <c r="I30" s="194" t="s">
        <v>3</v>
      </c>
      <c r="J30" s="214">
        <v>39</v>
      </c>
      <c r="K30" s="37"/>
      <c r="L30" s="256" t="s">
        <v>16</v>
      </c>
      <c r="M30" s="257"/>
      <c r="N30" s="191">
        <v>42</v>
      </c>
      <c r="O30" s="192">
        <v>1</v>
      </c>
      <c r="P30" s="194" t="s">
        <v>3</v>
      </c>
      <c r="Q30" s="192">
        <v>17</v>
      </c>
      <c r="R30" s="192">
        <v>11</v>
      </c>
      <c r="S30" s="192">
        <v>9</v>
      </c>
      <c r="T30" s="192">
        <v>1</v>
      </c>
      <c r="U30" s="192">
        <v>1</v>
      </c>
      <c r="V30" s="192">
        <v>2</v>
      </c>
      <c r="W30" s="193">
        <v>0</v>
      </c>
    </row>
    <row r="31" spans="1:23" s="24" customFormat="1" ht="15.75" customHeight="1">
      <c r="A31" s="12"/>
      <c r="B31" s="21" t="s">
        <v>17</v>
      </c>
      <c r="C31" s="170">
        <v>42</v>
      </c>
      <c r="D31" s="171">
        <v>3</v>
      </c>
      <c r="E31" s="172" t="s">
        <v>3</v>
      </c>
      <c r="F31" s="172" t="s">
        <v>3</v>
      </c>
      <c r="G31" s="171">
        <v>3</v>
      </c>
      <c r="H31" s="172" t="s">
        <v>3</v>
      </c>
      <c r="I31" s="172" t="s">
        <v>3</v>
      </c>
      <c r="J31" s="171">
        <v>39</v>
      </c>
      <c r="K31" s="37"/>
      <c r="L31" s="12"/>
      <c r="M31" s="21" t="s">
        <v>17</v>
      </c>
      <c r="N31" s="186">
        <v>42</v>
      </c>
      <c r="O31" s="187">
        <v>1</v>
      </c>
      <c r="P31" s="172" t="s">
        <v>3</v>
      </c>
      <c r="Q31" s="187">
        <v>17</v>
      </c>
      <c r="R31" s="187">
        <v>11</v>
      </c>
      <c r="S31" s="187">
        <v>9</v>
      </c>
      <c r="T31" s="187">
        <v>1</v>
      </c>
      <c r="U31" s="187">
        <v>1</v>
      </c>
      <c r="V31" s="187">
        <v>2</v>
      </c>
      <c r="W31" s="205">
        <v>0</v>
      </c>
    </row>
    <row r="32" spans="1:23" s="24" customFormat="1" ht="15.75" customHeight="1">
      <c r="A32" s="12"/>
      <c r="B32" s="21" t="s">
        <v>18</v>
      </c>
      <c r="C32" s="175" t="s">
        <v>3</v>
      </c>
      <c r="D32" s="172" t="s">
        <v>3</v>
      </c>
      <c r="E32" s="172" t="s">
        <v>3</v>
      </c>
      <c r="F32" s="172" t="s">
        <v>3</v>
      </c>
      <c r="G32" s="171" t="s">
        <v>3</v>
      </c>
      <c r="H32" s="172" t="s">
        <v>3</v>
      </c>
      <c r="I32" s="172" t="s">
        <v>3</v>
      </c>
      <c r="J32" s="172" t="s">
        <v>3</v>
      </c>
      <c r="K32" s="37"/>
      <c r="L32" s="12"/>
      <c r="M32" s="21" t="s">
        <v>18</v>
      </c>
      <c r="N32" s="175" t="s">
        <v>3</v>
      </c>
      <c r="O32" s="172" t="s">
        <v>3</v>
      </c>
      <c r="P32" s="172" t="s">
        <v>3</v>
      </c>
      <c r="Q32" s="172" t="s">
        <v>3</v>
      </c>
      <c r="R32" s="172" t="s">
        <v>3</v>
      </c>
      <c r="S32" s="172" t="s">
        <v>3</v>
      </c>
      <c r="T32" s="172" t="s">
        <v>3</v>
      </c>
      <c r="U32" s="172" t="s">
        <v>3</v>
      </c>
      <c r="V32" s="172" t="s">
        <v>3</v>
      </c>
      <c r="W32" s="205">
        <v>0</v>
      </c>
    </row>
    <row r="33" spans="1:23" ht="15.75" customHeight="1">
      <c r="A33" s="12"/>
      <c r="B33" s="34"/>
      <c r="C33" s="173"/>
      <c r="D33" s="174"/>
      <c r="E33" s="174"/>
      <c r="F33" s="174"/>
      <c r="G33" s="174"/>
      <c r="H33" s="174"/>
      <c r="I33" s="174"/>
      <c r="J33" s="174"/>
      <c r="K33" s="10"/>
      <c r="L33" s="12"/>
      <c r="M33" s="34"/>
      <c r="N33" s="201"/>
      <c r="O33" s="202"/>
      <c r="P33" s="202"/>
      <c r="Q33" s="202"/>
      <c r="R33" s="202"/>
      <c r="S33" s="202"/>
      <c r="T33" s="202"/>
      <c r="U33" s="202"/>
      <c r="V33" s="202"/>
      <c r="W33" s="203"/>
    </row>
    <row r="34" spans="1:23" s="24" customFormat="1" ht="15.75" customHeight="1">
      <c r="A34" s="256" t="s">
        <v>19</v>
      </c>
      <c r="B34" s="257"/>
      <c r="C34" s="213">
        <v>246</v>
      </c>
      <c r="D34" s="214">
        <v>10</v>
      </c>
      <c r="E34" s="194" t="s">
        <v>3</v>
      </c>
      <c r="F34" s="194">
        <v>3</v>
      </c>
      <c r="G34" s="214">
        <v>4</v>
      </c>
      <c r="H34" s="214">
        <v>3</v>
      </c>
      <c r="I34" s="194" t="s">
        <v>3</v>
      </c>
      <c r="J34" s="214">
        <v>236</v>
      </c>
      <c r="K34" s="37"/>
      <c r="L34" s="256" t="s">
        <v>19</v>
      </c>
      <c r="M34" s="257"/>
      <c r="N34" s="191">
        <v>246</v>
      </c>
      <c r="O34" s="194" t="s">
        <v>3</v>
      </c>
      <c r="P34" s="192">
        <v>2</v>
      </c>
      <c r="Q34" s="192">
        <v>88</v>
      </c>
      <c r="R34" s="192">
        <v>76</v>
      </c>
      <c r="S34" s="192">
        <v>55</v>
      </c>
      <c r="T34" s="192">
        <v>9</v>
      </c>
      <c r="U34" s="192">
        <v>8</v>
      </c>
      <c r="V34" s="192">
        <v>4</v>
      </c>
      <c r="W34" s="193">
        <v>4</v>
      </c>
    </row>
    <row r="35" spans="1:23" s="24" customFormat="1" ht="15.75" customHeight="1">
      <c r="A35" s="23"/>
      <c r="B35" s="31" t="s">
        <v>20</v>
      </c>
      <c r="C35" s="170">
        <v>113</v>
      </c>
      <c r="D35" s="171">
        <v>4</v>
      </c>
      <c r="E35" s="172" t="s">
        <v>3</v>
      </c>
      <c r="F35" s="172">
        <v>2</v>
      </c>
      <c r="G35" s="171">
        <v>2</v>
      </c>
      <c r="H35" s="172" t="s">
        <v>3</v>
      </c>
      <c r="I35" s="172" t="s">
        <v>3</v>
      </c>
      <c r="J35" s="171">
        <v>109</v>
      </c>
      <c r="K35" s="37"/>
      <c r="L35" s="23"/>
      <c r="M35" s="31" t="s">
        <v>20</v>
      </c>
      <c r="N35" s="186">
        <v>113</v>
      </c>
      <c r="O35" s="172" t="s">
        <v>3</v>
      </c>
      <c r="P35" s="172" t="s">
        <v>3</v>
      </c>
      <c r="Q35" s="187">
        <v>39</v>
      </c>
      <c r="R35" s="187">
        <v>36</v>
      </c>
      <c r="S35" s="187">
        <v>26</v>
      </c>
      <c r="T35" s="187">
        <v>4</v>
      </c>
      <c r="U35" s="187">
        <v>3</v>
      </c>
      <c r="V35" s="187">
        <v>2</v>
      </c>
      <c r="W35" s="205">
        <v>3</v>
      </c>
    </row>
    <row r="36" spans="1:23" s="24" customFormat="1" ht="15.75" customHeight="1">
      <c r="A36" s="23"/>
      <c r="B36" s="31" t="s">
        <v>21</v>
      </c>
      <c r="C36" s="170">
        <v>20</v>
      </c>
      <c r="D36" s="172" t="s">
        <v>3</v>
      </c>
      <c r="E36" s="172" t="s">
        <v>3</v>
      </c>
      <c r="F36" s="172" t="s">
        <v>3</v>
      </c>
      <c r="G36" s="171" t="s">
        <v>3</v>
      </c>
      <c r="H36" s="172" t="s">
        <v>3</v>
      </c>
      <c r="I36" s="172" t="s">
        <v>3</v>
      </c>
      <c r="J36" s="171">
        <v>20</v>
      </c>
      <c r="K36" s="37"/>
      <c r="L36" s="23"/>
      <c r="M36" s="31" t="s">
        <v>21</v>
      </c>
      <c r="N36" s="186">
        <v>20</v>
      </c>
      <c r="O36" s="172" t="s">
        <v>3</v>
      </c>
      <c r="P36" s="172" t="s">
        <v>3</v>
      </c>
      <c r="Q36" s="187">
        <v>7</v>
      </c>
      <c r="R36" s="187">
        <v>8</v>
      </c>
      <c r="S36" s="187">
        <v>5</v>
      </c>
      <c r="T36" s="172" t="s">
        <v>3</v>
      </c>
      <c r="U36" s="172" t="s">
        <v>3</v>
      </c>
      <c r="V36" s="172" t="s">
        <v>3</v>
      </c>
      <c r="W36" s="205">
        <v>0</v>
      </c>
    </row>
    <row r="37" spans="1:23" s="24" customFormat="1" ht="15.75" customHeight="1">
      <c r="A37" s="23"/>
      <c r="B37" s="31" t="s">
        <v>22</v>
      </c>
      <c r="C37" s="170">
        <v>99</v>
      </c>
      <c r="D37" s="171">
        <v>1</v>
      </c>
      <c r="E37" s="172" t="s">
        <v>3</v>
      </c>
      <c r="F37" s="172">
        <v>1</v>
      </c>
      <c r="G37" s="171" t="s">
        <v>3</v>
      </c>
      <c r="H37" s="172" t="s">
        <v>3</v>
      </c>
      <c r="I37" s="172" t="s">
        <v>3</v>
      </c>
      <c r="J37" s="171">
        <v>98</v>
      </c>
      <c r="K37" s="25"/>
      <c r="L37" s="23"/>
      <c r="M37" s="31" t="s">
        <v>22</v>
      </c>
      <c r="N37" s="186">
        <v>99</v>
      </c>
      <c r="O37" s="172" t="s">
        <v>3</v>
      </c>
      <c r="P37" s="187">
        <v>2</v>
      </c>
      <c r="Q37" s="187">
        <v>38</v>
      </c>
      <c r="R37" s="187">
        <v>29</v>
      </c>
      <c r="S37" s="187">
        <v>20</v>
      </c>
      <c r="T37" s="187">
        <v>5</v>
      </c>
      <c r="U37" s="187">
        <v>3</v>
      </c>
      <c r="V37" s="187">
        <v>2</v>
      </c>
      <c r="W37" s="205">
        <v>0</v>
      </c>
    </row>
    <row r="38" spans="1:23" s="24" customFormat="1" ht="15.75" customHeight="1">
      <c r="A38" s="23"/>
      <c r="B38" s="31" t="s">
        <v>23</v>
      </c>
      <c r="C38" s="170">
        <v>14</v>
      </c>
      <c r="D38" s="171">
        <v>5</v>
      </c>
      <c r="E38" s="172" t="s">
        <v>3</v>
      </c>
      <c r="F38" s="172" t="s">
        <v>3</v>
      </c>
      <c r="G38" s="171">
        <v>2</v>
      </c>
      <c r="H38" s="171">
        <v>3</v>
      </c>
      <c r="I38" s="172" t="s">
        <v>3</v>
      </c>
      <c r="J38" s="171">
        <v>9</v>
      </c>
      <c r="K38" s="8"/>
      <c r="L38" s="23"/>
      <c r="M38" s="31" t="s">
        <v>23</v>
      </c>
      <c r="N38" s="186">
        <v>14</v>
      </c>
      <c r="O38" s="172" t="s">
        <v>3</v>
      </c>
      <c r="P38" s="172" t="s">
        <v>3</v>
      </c>
      <c r="Q38" s="187">
        <v>4</v>
      </c>
      <c r="R38" s="187">
        <v>3</v>
      </c>
      <c r="S38" s="187">
        <v>4</v>
      </c>
      <c r="T38" s="172" t="s">
        <v>3</v>
      </c>
      <c r="U38" s="187">
        <v>2</v>
      </c>
      <c r="V38" s="172" t="s">
        <v>3</v>
      </c>
      <c r="W38" s="205">
        <v>1</v>
      </c>
    </row>
    <row r="39" spans="1:23" s="24" customFormat="1" ht="15.75" customHeight="1">
      <c r="A39" s="23"/>
      <c r="B39" s="35"/>
      <c r="C39" s="173"/>
      <c r="D39" s="174"/>
      <c r="E39" s="174"/>
      <c r="F39" s="174"/>
      <c r="G39" s="174"/>
      <c r="H39" s="174"/>
      <c r="I39" s="174"/>
      <c r="J39" s="174"/>
      <c r="K39" s="37"/>
      <c r="L39" s="23"/>
      <c r="M39" s="35"/>
      <c r="N39" s="201"/>
      <c r="O39" s="202"/>
      <c r="P39" s="202"/>
      <c r="Q39" s="202"/>
      <c r="R39" s="202"/>
      <c r="S39" s="202"/>
      <c r="T39" s="202"/>
      <c r="U39" s="202"/>
      <c r="V39" s="202"/>
      <c r="W39" s="203"/>
    </row>
    <row r="40" spans="1:23" s="24" customFormat="1" ht="15.75" customHeight="1">
      <c r="A40" s="256" t="s">
        <v>24</v>
      </c>
      <c r="B40" s="257"/>
      <c r="C40" s="213">
        <v>43</v>
      </c>
      <c r="D40" s="214">
        <v>2</v>
      </c>
      <c r="E40" s="194" t="s">
        <v>3</v>
      </c>
      <c r="F40" s="194" t="s">
        <v>3</v>
      </c>
      <c r="G40" s="214">
        <v>1</v>
      </c>
      <c r="H40" s="214">
        <v>1</v>
      </c>
      <c r="I40" s="214">
        <v>1</v>
      </c>
      <c r="J40" s="214">
        <v>40</v>
      </c>
      <c r="K40" s="37"/>
      <c r="L40" s="256" t="s">
        <v>24</v>
      </c>
      <c r="M40" s="257"/>
      <c r="N40" s="191">
        <v>43</v>
      </c>
      <c r="O40" s="192">
        <v>1</v>
      </c>
      <c r="P40" s="192">
        <v>1</v>
      </c>
      <c r="Q40" s="192">
        <v>21</v>
      </c>
      <c r="R40" s="192">
        <v>10</v>
      </c>
      <c r="S40" s="192">
        <v>7</v>
      </c>
      <c r="T40" s="192">
        <v>2</v>
      </c>
      <c r="U40" s="194" t="s">
        <v>3</v>
      </c>
      <c r="V40" s="194" t="s">
        <v>3</v>
      </c>
      <c r="W40" s="193">
        <v>1</v>
      </c>
    </row>
    <row r="41" spans="1:23" s="24" customFormat="1" ht="15.75" customHeight="1">
      <c r="A41" s="12"/>
      <c r="B41" s="21" t="s">
        <v>25</v>
      </c>
      <c r="C41" s="170">
        <v>16</v>
      </c>
      <c r="D41" s="172" t="s">
        <v>3</v>
      </c>
      <c r="E41" s="172" t="s">
        <v>3</v>
      </c>
      <c r="F41" s="172" t="s">
        <v>3</v>
      </c>
      <c r="G41" s="171" t="s">
        <v>3</v>
      </c>
      <c r="H41" s="172" t="s">
        <v>3</v>
      </c>
      <c r="I41" s="172" t="s">
        <v>3</v>
      </c>
      <c r="J41" s="171">
        <v>16</v>
      </c>
      <c r="K41" s="38"/>
      <c r="L41" s="12"/>
      <c r="M41" s="21" t="s">
        <v>25</v>
      </c>
      <c r="N41" s="186">
        <v>16</v>
      </c>
      <c r="O41" s="172" t="s">
        <v>3</v>
      </c>
      <c r="P41" s="187">
        <v>1</v>
      </c>
      <c r="Q41" s="187">
        <v>9</v>
      </c>
      <c r="R41" s="187">
        <v>3</v>
      </c>
      <c r="S41" s="187">
        <v>2</v>
      </c>
      <c r="T41" s="187">
        <v>1</v>
      </c>
      <c r="U41" s="172" t="s">
        <v>3</v>
      </c>
      <c r="V41" s="172" t="s">
        <v>3</v>
      </c>
      <c r="W41" s="205">
        <v>0</v>
      </c>
    </row>
    <row r="42" spans="1:23" s="24" customFormat="1" ht="15.75" customHeight="1">
      <c r="A42" s="12"/>
      <c r="B42" s="21" t="s">
        <v>26</v>
      </c>
      <c r="C42" s="170">
        <v>14</v>
      </c>
      <c r="D42" s="171">
        <v>1</v>
      </c>
      <c r="E42" s="172" t="s">
        <v>3</v>
      </c>
      <c r="F42" s="172" t="s">
        <v>3</v>
      </c>
      <c r="G42" s="171">
        <v>1</v>
      </c>
      <c r="H42" s="172" t="s">
        <v>3</v>
      </c>
      <c r="I42" s="171">
        <v>1</v>
      </c>
      <c r="J42" s="171">
        <v>12</v>
      </c>
      <c r="K42" s="37"/>
      <c r="L42" s="12"/>
      <c r="M42" s="21" t="s">
        <v>26</v>
      </c>
      <c r="N42" s="186">
        <v>14</v>
      </c>
      <c r="O42" s="187">
        <v>1</v>
      </c>
      <c r="P42" s="172" t="s">
        <v>3</v>
      </c>
      <c r="Q42" s="187">
        <v>5</v>
      </c>
      <c r="R42" s="187">
        <v>3</v>
      </c>
      <c r="S42" s="187">
        <v>3</v>
      </c>
      <c r="T42" s="187">
        <v>1</v>
      </c>
      <c r="U42" s="172" t="s">
        <v>3</v>
      </c>
      <c r="V42" s="172" t="s">
        <v>3</v>
      </c>
      <c r="W42" s="205">
        <v>1</v>
      </c>
    </row>
    <row r="43" spans="1:23" s="24" customFormat="1" ht="15.75" customHeight="1">
      <c r="A43" s="12"/>
      <c r="B43" s="21" t="s">
        <v>27</v>
      </c>
      <c r="C43" s="170">
        <v>13</v>
      </c>
      <c r="D43" s="171">
        <v>1</v>
      </c>
      <c r="E43" s="172" t="s">
        <v>3</v>
      </c>
      <c r="F43" s="172" t="s">
        <v>3</v>
      </c>
      <c r="G43" s="171" t="s">
        <v>3</v>
      </c>
      <c r="H43" s="171">
        <v>1</v>
      </c>
      <c r="I43" s="172" t="s">
        <v>3</v>
      </c>
      <c r="J43" s="171">
        <v>12</v>
      </c>
      <c r="K43" s="37"/>
      <c r="L43" s="12"/>
      <c r="M43" s="21" t="s">
        <v>27</v>
      </c>
      <c r="N43" s="186">
        <v>13</v>
      </c>
      <c r="O43" s="172" t="s">
        <v>3</v>
      </c>
      <c r="P43" s="172" t="s">
        <v>3</v>
      </c>
      <c r="Q43" s="187">
        <v>7</v>
      </c>
      <c r="R43" s="187">
        <v>4</v>
      </c>
      <c r="S43" s="187">
        <v>2</v>
      </c>
      <c r="T43" s="172" t="s">
        <v>3</v>
      </c>
      <c r="U43" s="172" t="s">
        <v>3</v>
      </c>
      <c r="V43" s="172" t="s">
        <v>3</v>
      </c>
      <c r="W43" s="205">
        <v>0</v>
      </c>
    </row>
    <row r="44" spans="1:23" s="24" customFormat="1" ht="15.75" customHeight="1">
      <c r="A44" s="12"/>
      <c r="B44" s="21"/>
      <c r="C44" s="170"/>
      <c r="D44" s="171"/>
      <c r="E44" s="172"/>
      <c r="F44" s="172"/>
      <c r="G44" s="171"/>
      <c r="H44" s="171"/>
      <c r="I44" s="172"/>
      <c r="J44" s="171"/>
      <c r="K44" s="25"/>
      <c r="L44" s="12"/>
      <c r="M44" s="21"/>
      <c r="N44" s="197"/>
      <c r="O44" s="199"/>
      <c r="P44" s="198"/>
      <c r="Q44" s="198"/>
      <c r="R44" s="198"/>
      <c r="S44" s="198"/>
      <c r="T44" s="199"/>
      <c r="U44" s="199"/>
      <c r="V44" s="199"/>
      <c r="W44" s="200"/>
    </row>
    <row r="45" spans="1:23" s="24" customFormat="1" ht="15.75" customHeight="1">
      <c r="A45" s="256" t="s">
        <v>28</v>
      </c>
      <c r="B45" s="257"/>
      <c r="C45" s="213">
        <v>892</v>
      </c>
      <c r="D45" s="214">
        <v>18</v>
      </c>
      <c r="E45" s="194" t="s">
        <v>3</v>
      </c>
      <c r="F45" s="194">
        <v>14</v>
      </c>
      <c r="G45" s="214">
        <v>4</v>
      </c>
      <c r="H45" s="194" t="s">
        <v>3</v>
      </c>
      <c r="I45" s="214">
        <v>1</v>
      </c>
      <c r="J45" s="214">
        <v>873</v>
      </c>
      <c r="K45" s="8"/>
      <c r="L45" s="256" t="s">
        <v>28</v>
      </c>
      <c r="M45" s="257"/>
      <c r="N45" s="191">
        <v>892</v>
      </c>
      <c r="O45" s="192">
        <v>11</v>
      </c>
      <c r="P45" s="192">
        <v>6</v>
      </c>
      <c r="Q45" s="192">
        <v>348</v>
      </c>
      <c r="R45" s="192">
        <v>277</v>
      </c>
      <c r="S45" s="192">
        <v>153</v>
      </c>
      <c r="T45" s="192">
        <v>30</v>
      </c>
      <c r="U45" s="192">
        <v>38</v>
      </c>
      <c r="V45" s="192">
        <v>19</v>
      </c>
      <c r="W45" s="193">
        <v>10</v>
      </c>
    </row>
    <row r="46" spans="1:23" s="24" customFormat="1" ht="15.75" customHeight="1">
      <c r="A46" s="12"/>
      <c r="B46" s="21" t="s">
        <v>29</v>
      </c>
      <c r="C46" s="170">
        <v>254</v>
      </c>
      <c r="D46" s="171">
        <v>8</v>
      </c>
      <c r="E46" s="172" t="s">
        <v>3</v>
      </c>
      <c r="F46" s="172">
        <v>7</v>
      </c>
      <c r="G46" s="171">
        <v>1</v>
      </c>
      <c r="H46" s="172" t="s">
        <v>3</v>
      </c>
      <c r="I46" s="171">
        <v>1</v>
      </c>
      <c r="J46" s="171">
        <v>245</v>
      </c>
      <c r="K46" s="37"/>
      <c r="L46" s="12"/>
      <c r="M46" s="21" t="s">
        <v>29</v>
      </c>
      <c r="N46" s="186">
        <v>254</v>
      </c>
      <c r="O46" s="187">
        <v>3</v>
      </c>
      <c r="P46" s="187">
        <v>3</v>
      </c>
      <c r="Q46" s="187">
        <v>84</v>
      </c>
      <c r="R46" s="187">
        <v>82</v>
      </c>
      <c r="S46" s="187">
        <v>46</v>
      </c>
      <c r="T46" s="187">
        <v>9</v>
      </c>
      <c r="U46" s="187">
        <v>16</v>
      </c>
      <c r="V46" s="187">
        <v>8</v>
      </c>
      <c r="W46" s="205">
        <v>3</v>
      </c>
    </row>
    <row r="47" spans="1:23" s="24" customFormat="1" ht="15.75" customHeight="1">
      <c r="A47" s="12"/>
      <c r="B47" s="21" t="s">
        <v>30</v>
      </c>
      <c r="C47" s="170">
        <v>233</v>
      </c>
      <c r="D47" s="171">
        <v>7</v>
      </c>
      <c r="E47" s="172" t="s">
        <v>3</v>
      </c>
      <c r="F47" s="172">
        <v>5</v>
      </c>
      <c r="G47" s="171">
        <v>2</v>
      </c>
      <c r="H47" s="172" t="s">
        <v>3</v>
      </c>
      <c r="I47" s="172" t="s">
        <v>3</v>
      </c>
      <c r="J47" s="171">
        <v>226</v>
      </c>
      <c r="K47" s="37"/>
      <c r="L47" s="12"/>
      <c r="M47" s="21" t="s">
        <v>30</v>
      </c>
      <c r="N47" s="186">
        <v>233</v>
      </c>
      <c r="O47" s="187">
        <v>5</v>
      </c>
      <c r="P47" s="187">
        <v>1</v>
      </c>
      <c r="Q47" s="187">
        <v>90</v>
      </c>
      <c r="R47" s="187">
        <v>83</v>
      </c>
      <c r="S47" s="187">
        <v>34</v>
      </c>
      <c r="T47" s="187">
        <v>7</v>
      </c>
      <c r="U47" s="187">
        <v>8</v>
      </c>
      <c r="V47" s="187">
        <v>4</v>
      </c>
      <c r="W47" s="205">
        <v>1</v>
      </c>
    </row>
    <row r="48" spans="1:23" s="24" customFormat="1" ht="15.75" customHeight="1">
      <c r="A48" s="12"/>
      <c r="B48" s="21" t="s">
        <v>31</v>
      </c>
      <c r="C48" s="170">
        <v>199</v>
      </c>
      <c r="D48" s="171">
        <v>3</v>
      </c>
      <c r="E48" s="172" t="s">
        <v>3</v>
      </c>
      <c r="F48" s="172">
        <v>2</v>
      </c>
      <c r="G48" s="171">
        <v>1</v>
      </c>
      <c r="H48" s="172" t="s">
        <v>3</v>
      </c>
      <c r="I48" s="172" t="s">
        <v>3</v>
      </c>
      <c r="J48" s="171">
        <v>196</v>
      </c>
      <c r="K48" s="37"/>
      <c r="L48" s="12"/>
      <c r="M48" s="21" t="s">
        <v>31</v>
      </c>
      <c r="N48" s="186">
        <v>199</v>
      </c>
      <c r="O48" s="172" t="s">
        <v>3</v>
      </c>
      <c r="P48" s="187">
        <v>2</v>
      </c>
      <c r="Q48" s="187">
        <v>79</v>
      </c>
      <c r="R48" s="187">
        <v>55</v>
      </c>
      <c r="S48" s="187">
        <v>35</v>
      </c>
      <c r="T48" s="187">
        <v>10</v>
      </c>
      <c r="U48" s="187">
        <v>7</v>
      </c>
      <c r="V48" s="187">
        <v>6</v>
      </c>
      <c r="W48" s="205">
        <v>5</v>
      </c>
    </row>
    <row r="49" spans="1:23" s="24" customFormat="1" ht="15.75" customHeight="1">
      <c r="A49" s="12"/>
      <c r="B49" s="21" t="s">
        <v>32</v>
      </c>
      <c r="C49" s="170">
        <v>206</v>
      </c>
      <c r="D49" s="172" t="s">
        <v>3</v>
      </c>
      <c r="E49" s="172" t="s">
        <v>3</v>
      </c>
      <c r="F49" s="172" t="s">
        <v>3</v>
      </c>
      <c r="G49" s="171" t="s">
        <v>3</v>
      </c>
      <c r="H49" s="172" t="s">
        <v>3</v>
      </c>
      <c r="I49" s="172" t="s">
        <v>3</v>
      </c>
      <c r="J49" s="171">
        <v>206</v>
      </c>
      <c r="K49" s="37"/>
      <c r="L49" s="12"/>
      <c r="M49" s="21" t="s">
        <v>32</v>
      </c>
      <c r="N49" s="186">
        <v>206</v>
      </c>
      <c r="O49" s="187">
        <v>3</v>
      </c>
      <c r="P49" s="172" t="s">
        <v>3</v>
      </c>
      <c r="Q49" s="187">
        <v>95</v>
      </c>
      <c r="R49" s="187">
        <v>57</v>
      </c>
      <c r="S49" s="187">
        <v>38</v>
      </c>
      <c r="T49" s="187">
        <v>4</v>
      </c>
      <c r="U49" s="187">
        <v>7</v>
      </c>
      <c r="V49" s="187">
        <v>1</v>
      </c>
      <c r="W49" s="205">
        <v>1</v>
      </c>
    </row>
    <row r="50" spans="1:23" s="24" customFormat="1" ht="15.75" customHeight="1">
      <c r="A50" s="12"/>
      <c r="B50" s="34"/>
      <c r="C50" s="173"/>
      <c r="D50" s="174"/>
      <c r="E50" s="174"/>
      <c r="F50" s="174"/>
      <c r="G50" s="174"/>
      <c r="H50" s="174"/>
      <c r="I50" s="174"/>
      <c r="J50" s="174"/>
      <c r="K50" s="11"/>
      <c r="L50" s="12"/>
      <c r="M50" s="34"/>
      <c r="N50" s="201"/>
      <c r="O50" s="202"/>
      <c r="P50" s="202"/>
      <c r="Q50" s="202"/>
      <c r="R50" s="202"/>
      <c r="S50" s="202"/>
      <c r="T50" s="202"/>
      <c r="U50" s="202"/>
      <c r="V50" s="202"/>
      <c r="W50" s="204"/>
    </row>
    <row r="51" spans="1:23" s="24" customFormat="1" ht="15.75" customHeight="1">
      <c r="A51" s="256" t="s">
        <v>33</v>
      </c>
      <c r="B51" s="257"/>
      <c r="C51" s="213">
        <v>77</v>
      </c>
      <c r="D51" s="214">
        <v>1</v>
      </c>
      <c r="E51" s="194" t="s">
        <v>3</v>
      </c>
      <c r="F51" s="194" t="s">
        <v>3</v>
      </c>
      <c r="G51" s="214" t="s">
        <v>3</v>
      </c>
      <c r="H51" s="214">
        <v>1</v>
      </c>
      <c r="I51" s="194" t="s">
        <v>3</v>
      </c>
      <c r="J51" s="214">
        <v>76</v>
      </c>
      <c r="K51" s="8"/>
      <c r="L51" s="256" t="s">
        <v>33</v>
      </c>
      <c r="M51" s="257"/>
      <c r="N51" s="191">
        <v>77</v>
      </c>
      <c r="O51" s="194" t="s">
        <v>3</v>
      </c>
      <c r="P51" s="194" t="s">
        <v>3</v>
      </c>
      <c r="Q51" s="192">
        <v>41</v>
      </c>
      <c r="R51" s="192">
        <v>19</v>
      </c>
      <c r="S51" s="192">
        <v>10</v>
      </c>
      <c r="T51" s="192">
        <v>6</v>
      </c>
      <c r="U51" s="194" t="s">
        <v>3</v>
      </c>
      <c r="V51" s="192">
        <v>1</v>
      </c>
      <c r="W51" s="193">
        <v>0</v>
      </c>
    </row>
    <row r="52" spans="1:23" s="24" customFormat="1" ht="15.75" customHeight="1" thickBot="1">
      <c r="A52" s="13"/>
      <c r="B52" s="36" t="s">
        <v>34</v>
      </c>
      <c r="C52" s="176">
        <v>77</v>
      </c>
      <c r="D52" s="177">
        <v>1</v>
      </c>
      <c r="E52" s="178" t="s">
        <v>3</v>
      </c>
      <c r="F52" s="178" t="s">
        <v>3</v>
      </c>
      <c r="G52" s="177" t="s">
        <v>3</v>
      </c>
      <c r="H52" s="177">
        <v>1</v>
      </c>
      <c r="I52" s="178" t="s">
        <v>3</v>
      </c>
      <c r="J52" s="177">
        <v>76</v>
      </c>
      <c r="K52" s="37"/>
      <c r="L52" s="13"/>
      <c r="M52" s="36" t="s">
        <v>34</v>
      </c>
      <c r="N52" s="206">
        <v>77</v>
      </c>
      <c r="O52" s="207" t="s">
        <v>3</v>
      </c>
      <c r="P52" s="207" t="s">
        <v>3</v>
      </c>
      <c r="Q52" s="208">
        <v>41</v>
      </c>
      <c r="R52" s="208">
        <v>19</v>
      </c>
      <c r="S52" s="208">
        <v>10</v>
      </c>
      <c r="T52" s="208">
        <v>6</v>
      </c>
      <c r="U52" s="207" t="s">
        <v>3</v>
      </c>
      <c r="V52" s="208">
        <v>1</v>
      </c>
      <c r="W52" s="209">
        <v>0</v>
      </c>
    </row>
    <row r="53" spans="1:23" ht="15.75" customHeight="1">
      <c r="A53" s="32" t="s">
        <v>58</v>
      </c>
      <c r="B53" s="32"/>
      <c r="C53" s="32"/>
      <c r="D53" s="32"/>
      <c r="E53" s="32"/>
      <c r="F53" s="32"/>
      <c r="G53" s="32"/>
      <c r="H53" s="32"/>
      <c r="I53" s="39"/>
      <c r="J53" s="29"/>
      <c r="K53" s="24"/>
      <c r="L53" s="32" t="s">
        <v>58</v>
      </c>
      <c r="M53" s="32"/>
      <c r="N53" s="19"/>
      <c r="O53" s="8"/>
      <c r="P53" s="8"/>
      <c r="Q53" s="20"/>
      <c r="R53" s="20"/>
      <c r="S53" s="20"/>
      <c r="T53" s="20"/>
      <c r="U53" s="8"/>
      <c r="V53" s="20"/>
      <c r="W53" s="22"/>
    </row>
    <row r="54" spans="14:15" ht="15.75" customHeight="1">
      <c r="N54" s="15"/>
      <c r="O54" s="15"/>
    </row>
    <row r="55" spans="14:15" ht="15.75" customHeight="1">
      <c r="N55" s="15"/>
      <c r="O55" s="15"/>
    </row>
    <row r="56" spans="1:23" ht="15.75" customHeight="1">
      <c r="A56" s="14"/>
      <c r="B56" s="14"/>
      <c r="C56" s="14"/>
      <c r="D56" s="14"/>
      <c r="E56" s="14"/>
      <c r="F56" s="14"/>
      <c r="G56" s="14"/>
      <c r="H56" s="14"/>
      <c r="I56" s="15"/>
      <c r="L56" s="14"/>
      <c r="M56" s="14"/>
      <c r="N56" s="15"/>
      <c r="O56" s="15"/>
      <c r="P56" s="15"/>
      <c r="Q56" s="15"/>
      <c r="R56" s="15"/>
      <c r="S56" s="15"/>
      <c r="T56" s="15"/>
      <c r="U56" s="15"/>
      <c r="V56" s="15"/>
      <c r="W56" s="22"/>
    </row>
    <row r="57" spans="12:23" ht="15.75" customHeight="1">
      <c r="L57" s="14"/>
      <c r="M57" s="14"/>
      <c r="N57" s="15"/>
      <c r="O57" s="15"/>
      <c r="P57" s="15"/>
      <c r="Q57" s="15"/>
      <c r="R57" s="15"/>
      <c r="S57" s="15"/>
      <c r="T57" s="15"/>
      <c r="U57" s="15"/>
      <c r="V57" s="15"/>
      <c r="W57" s="22"/>
    </row>
    <row r="58" spans="12:23" ht="15.75" customHeight="1">
      <c r="L58" s="14"/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22"/>
    </row>
    <row r="59" spans="12:23" ht="15.75" customHeight="1">
      <c r="L59" s="14"/>
      <c r="M59" s="14"/>
      <c r="N59" s="15"/>
      <c r="O59" s="15"/>
      <c r="P59" s="15"/>
      <c r="Q59" s="15"/>
      <c r="R59" s="15"/>
      <c r="S59" s="15"/>
      <c r="T59" s="15"/>
      <c r="U59" s="15"/>
      <c r="V59" s="15"/>
      <c r="W59" s="22"/>
    </row>
    <row r="60" spans="12:23" ht="15.75" customHeight="1">
      <c r="L60" s="14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22"/>
    </row>
    <row r="61" spans="12:23" ht="15.75" customHeight="1">
      <c r="L61" s="14"/>
      <c r="M61" s="14"/>
      <c r="N61" s="15"/>
      <c r="O61" s="15"/>
      <c r="P61" s="15"/>
      <c r="Q61" s="15"/>
      <c r="R61" s="15"/>
      <c r="S61" s="15"/>
      <c r="T61" s="15"/>
      <c r="U61" s="15"/>
      <c r="V61" s="15"/>
      <c r="W61" s="22"/>
    </row>
    <row r="62" spans="12:23" ht="15.75" customHeight="1">
      <c r="L62" s="14"/>
      <c r="M62" s="14"/>
      <c r="P62" s="15"/>
      <c r="Q62" s="15"/>
      <c r="R62" s="15"/>
      <c r="S62" s="15"/>
      <c r="T62" s="15"/>
      <c r="U62" s="15"/>
      <c r="V62" s="15"/>
      <c r="W62" s="22"/>
    </row>
    <row r="63" spans="12:23" ht="15.75" customHeight="1">
      <c r="L63" s="14"/>
      <c r="M63" s="14"/>
      <c r="P63" s="15"/>
      <c r="Q63" s="15"/>
      <c r="R63" s="15"/>
      <c r="S63" s="15"/>
      <c r="T63" s="15"/>
      <c r="U63" s="15"/>
      <c r="V63" s="15"/>
      <c r="W63" s="22"/>
    </row>
    <row r="64" spans="12:23" ht="15.75" customHeight="1">
      <c r="L64" s="14"/>
      <c r="M64" s="14"/>
      <c r="P64" s="15"/>
      <c r="Q64" s="15"/>
      <c r="R64" s="15"/>
      <c r="S64" s="15"/>
      <c r="T64" s="15"/>
      <c r="U64" s="15"/>
      <c r="V64" s="15"/>
      <c r="W64" s="22"/>
    </row>
    <row r="65" spans="12:23" ht="15.75" customHeight="1">
      <c r="L65" s="14"/>
      <c r="M65" s="14"/>
      <c r="P65" s="15"/>
      <c r="Q65" s="15"/>
      <c r="R65" s="15"/>
      <c r="S65" s="15"/>
      <c r="T65" s="15"/>
      <c r="U65" s="15"/>
      <c r="V65" s="15"/>
      <c r="W65" s="22"/>
    </row>
    <row r="66" spans="12:23" ht="15.75" customHeight="1">
      <c r="L66" s="14"/>
      <c r="M66" s="14"/>
      <c r="P66" s="15"/>
      <c r="Q66" s="15"/>
      <c r="R66" s="15"/>
      <c r="S66" s="15"/>
      <c r="T66" s="15"/>
      <c r="U66" s="15"/>
      <c r="V66" s="15"/>
      <c r="W66" s="22"/>
    </row>
    <row r="67" spans="12:23" ht="15" customHeight="1">
      <c r="L67" s="14"/>
      <c r="M67" s="14"/>
      <c r="P67" s="15"/>
      <c r="Q67" s="15"/>
      <c r="R67" s="15"/>
      <c r="S67" s="15"/>
      <c r="T67" s="15"/>
      <c r="U67" s="15"/>
      <c r="V67" s="15"/>
      <c r="W67" s="22"/>
    </row>
  </sheetData>
  <sheetProtection/>
  <mergeCells count="59">
    <mergeCell ref="A24:B24"/>
    <mergeCell ref="A27:B27"/>
    <mergeCell ref="A51:B51"/>
    <mergeCell ref="A30:B30"/>
    <mergeCell ref="A34:B34"/>
    <mergeCell ref="A40:B40"/>
    <mergeCell ref="A45:B45"/>
    <mergeCell ref="A17:B17"/>
    <mergeCell ref="A18:B18"/>
    <mergeCell ref="A19:B19"/>
    <mergeCell ref="A21:B21"/>
    <mergeCell ref="A13:B13"/>
    <mergeCell ref="A14:B14"/>
    <mergeCell ref="A15:B15"/>
    <mergeCell ref="A16:B16"/>
    <mergeCell ref="A8:B8"/>
    <mergeCell ref="A10:B10"/>
    <mergeCell ref="A11:B11"/>
    <mergeCell ref="A12:B12"/>
    <mergeCell ref="A5:B7"/>
    <mergeCell ref="C5:C7"/>
    <mergeCell ref="D6:D7"/>
    <mergeCell ref="E6:E7"/>
    <mergeCell ref="O5:O7"/>
    <mergeCell ref="P5:P7"/>
    <mergeCell ref="J5:J7"/>
    <mergeCell ref="D5:H5"/>
    <mergeCell ref="I5:I7"/>
    <mergeCell ref="F6:F7"/>
    <mergeCell ref="G6:G7"/>
    <mergeCell ref="H6:H7"/>
    <mergeCell ref="U5:U7"/>
    <mergeCell ref="V5:V7"/>
    <mergeCell ref="W5:W7"/>
    <mergeCell ref="L8:M8"/>
    <mergeCell ref="Q5:Q7"/>
    <mergeCell ref="R5:R7"/>
    <mergeCell ref="S5:S7"/>
    <mergeCell ref="T5:T7"/>
    <mergeCell ref="L5:M7"/>
    <mergeCell ref="N5:N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1:M21"/>
    <mergeCell ref="L24:M24"/>
    <mergeCell ref="L45:M45"/>
    <mergeCell ref="L51:M51"/>
    <mergeCell ref="L27:M27"/>
    <mergeCell ref="L30:M30"/>
    <mergeCell ref="L34:M34"/>
    <mergeCell ref="L40:M40"/>
  </mergeCells>
  <printOptions horizontalCentered="1"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zoomScalePageLayoutView="0" workbookViewId="0" topLeftCell="C1">
      <selection activeCell="N1" sqref="N1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15" width="14.59765625" style="3" customWidth="1"/>
    <col min="16" max="16384" width="10.59765625" style="3" customWidth="1"/>
  </cols>
  <sheetData>
    <row r="1" spans="1:15" s="30" customFormat="1" ht="19.5" customHeight="1">
      <c r="A1" s="16" t="s">
        <v>147</v>
      </c>
      <c r="C1" s="33"/>
      <c r="N1" s="1" t="s">
        <v>148</v>
      </c>
      <c r="O1" s="1"/>
    </row>
    <row r="2" spans="1:15" s="118" customFormat="1" ht="24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s="24" customFormat="1" ht="19.5" customHeight="1">
      <c r="A3" s="118"/>
      <c r="B3" s="4"/>
      <c r="C3" s="4"/>
      <c r="D3" s="4"/>
      <c r="E3" s="47" t="s">
        <v>149</v>
      </c>
      <c r="F3" s="47"/>
      <c r="G3" s="47"/>
      <c r="H3" s="47"/>
      <c r="I3" s="47"/>
      <c r="J3" s="47"/>
      <c r="K3" s="47"/>
      <c r="L3" s="47"/>
      <c r="M3" s="47"/>
      <c r="N3" s="4"/>
      <c r="O3" s="4"/>
    </row>
    <row r="4" spans="2:14" s="24" customFormat="1" ht="18" customHeight="1" thickBo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 t="s">
        <v>63</v>
      </c>
    </row>
    <row r="5" spans="1:14" s="24" customFormat="1" ht="15" customHeight="1">
      <c r="A5" s="303" t="s">
        <v>150</v>
      </c>
      <c r="B5" s="304"/>
      <c r="C5" s="309" t="s">
        <v>64</v>
      </c>
      <c r="D5" s="289" t="s">
        <v>65</v>
      </c>
      <c r="E5" s="297"/>
      <c r="F5" s="298"/>
      <c r="G5" s="289" t="s">
        <v>151</v>
      </c>
      <c r="H5" s="290"/>
      <c r="I5" s="290"/>
      <c r="J5" s="290"/>
      <c r="K5" s="290"/>
      <c r="L5" s="290"/>
      <c r="M5" s="290"/>
      <c r="N5" s="290"/>
    </row>
    <row r="6" spans="1:14" s="24" customFormat="1" ht="15" customHeight="1">
      <c r="A6" s="305"/>
      <c r="B6" s="306"/>
      <c r="C6" s="310"/>
      <c r="D6" s="291" t="s">
        <v>66</v>
      </c>
      <c r="E6" s="293" t="s">
        <v>67</v>
      </c>
      <c r="F6" s="291" t="s">
        <v>152</v>
      </c>
      <c r="G6" s="291" t="s">
        <v>66</v>
      </c>
      <c r="H6" s="295" t="s">
        <v>74</v>
      </c>
      <c r="I6" s="299" t="s">
        <v>153</v>
      </c>
      <c r="J6" s="300"/>
      <c r="K6" s="300"/>
      <c r="L6" s="300"/>
      <c r="M6" s="301"/>
      <c r="N6" s="293" t="s">
        <v>68</v>
      </c>
    </row>
    <row r="7" spans="1:14" s="24" customFormat="1" ht="15" customHeight="1">
      <c r="A7" s="307"/>
      <c r="B7" s="308"/>
      <c r="C7" s="292"/>
      <c r="D7" s="292"/>
      <c r="E7" s="294"/>
      <c r="F7" s="292"/>
      <c r="G7" s="292"/>
      <c r="H7" s="296"/>
      <c r="I7" s="119" t="s">
        <v>69</v>
      </c>
      <c r="J7" s="119" t="s">
        <v>70</v>
      </c>
      <c r="K7" s="119" t="s">
        <v>75</v>
      </c>
      <c r="L7" s="119" t="s">
        <v>71</v>
      </c>
      <c r="M7" s="119" t="s">
        <v>72</v>
      </c>
      <c r="N7" s="294"/>
    </row>
    <row r="8" spans="1:14" ht="30" customHeight="1">
      <c r="A8" s="280" t="s">
        <v>73</v>
      </c>
      <c r="B8" s="302"/>
      <c r="C8" s="215">
        <v>279581</v>
      </c>
      <c r="D8" s="216">
        <v>26311</v>
      </c>
      <c r="E8" s="216">
        <v>25546</v>
      </c>
      <c r="F8" s="216">
        <v>765</v>
      </c>
      <c r="G8" s="216">
        <v>253270</v>
      </c>
      <c r="H8" s="216">
        <v>7707</v>
      </c>
      <c r="I8" s="216">
        <v>33863</v>
      </c>
      <c r="J8" s="216">
        <v>11954</v>
      </c>
      <c r="K8" s="216">
        <v>13729</v>
      </c>
      <c r="L8" s="216">
        <v>7998</v>
      </c>
      <c r="M8" s="216">
        <v>182</v>
      </c>
      <c r="N8" s="216">
        <v>211700</v>
      </c>
    </row>
    <row r="9" spans="1:14" ht="15" customHeight="1">
      <c r="A9" s="256" t="s">
        <v>2</v>
      </c>
      <c r="B9" s="257"/>
      <c r="C9" s="217">
        <v>27420</v>
      </c>
      <c r="D9" s="218">
        <v>5710</v>
      </c>
      <c r="E9" s="218">
        <v>5582</v>
      </c>
      <c r="F9" s="218">
        <v>128</v>
      </c>
      <c r="G9" s="218">
        <v>21710</v>
      </c>
      <c r="H9" s="218">
        <v>217</v>
      </c>
      <c r="I9" s="218">
        <v>3605</v>
      </c>
      <c r="J9" s="218">
        <v>1179</v>
      </c>
      <c r="K9" s="218" t="s">
        <v>202</v>
      </c>
      <c r="L9" s="218">
        <v>2426</v>
      </c>
      <c r="M9" s="218" t="s">
        <v>202</v>
      </c>
      <c r="N9" s="218">
        <v>17888</v>
      </c>
    </row>
    <row r="10" spans="1:14" ht="15" customHeight="1">
      <c r="A10" s="256" t="s">
        <v>4</v>
      </c>
      <c r="B10" s="257"/>
      <c r="C10" s="217">
        <v>20433</v>
      </c>
      <c r="D10" s="218">
        <v>53</v>
      </c>
      <c r="E10" s="218" t="s">
        <v>202</v>
      </c>
      <c r="F10" s="218">
        <v>53</v>
      </c>
      <c r="G10" s="218">
        <v>20380</v>
      </c>
      <c r="H10" s="218">
        <v>114</v>
      </c>
      <c r="I10" s="218">
        <v>1588</v>
      </c>
      <c r="J10" s="218">
        <v>124</v>
      </c>
      <c r="K10" s="218">
        <v>1305</v>
      </c>
      <c r="L10" s="218">
        <v>159</v>
      </c>
      <c r="M10" s="218" t="s">
        <v>202</v>
      </c>
      <c r="N10" s="218">
        <v>18678</v>
      </c>
    </row>
    <row r="11" spans="1:14" ht="15" customHeight="1">
      <c r="A11" s="256" t="s">
        <v>5</v>
      </c>
      <c r="B11" s="257"/>
      <c r="C11" s="217">
        <v>25787</v>
      </c>
      <c r="D11" s="218">
        <v>4485</v>
      </c>
      <c r="E11" s="218">
        <v>4418</v>
      </c>
      <c r="F11" s="218">
        <v>67</v>
      </c>
      <c r="G11" s="218">
        <v>21302</v>
      </c>
      <c r="H11" s="218">
        <v>930</v>
      </c>
      <c r="I11" s="218">
        <v>1645</v>
      </c>
      <c r="J11" s="218">
        <v>343</v>
      </c>
      <c r="K11" s="218">
        <v>345</v>
      </c>
      <c r="L11" s="218">
        <v>957</v>
      </c>
      <c r="M11" s="218" t="s">
        <v>202</v>
      </c>
      <c r="N11" s="218">
        <v>18727</v>
      </c>
    </row>
    <row r="12" spans="1:14" ht="15" customHeight="1">
      <c r="A12" s="256" t="s">
        <v>6</v>
      </c>
      <c r="B12" s="257"/>
      <c r="C12" s="217">
        <v>20851</v>
      </c>
      <c r="D12" s="218">
        <v>47</v>
      </c>
      <c r="E12" s="218" t="s">
        <v>202</v>
      </c>
      <c r="F12" s="218">
        <v>47</v>
      </c>
      <c r="G12" s="218">
        <v>20804</v>
      </c>
      <c r="H12" s="218">
        <v>1001</v>
      </c>
      <c r="I12" s="218">
        <v>3000</v>
      </c>
      <c r="J12" s="218">
        <v>1032</v>
      </c>
      <c r="K12" s="218">
        <v>1587</v>
      </c>
      <c r="L12" s="218">
        <v>381</v>
      </c>
      <c r="M12" s="218" t="s">
        <v>202</v>
      </c>
      <c r="N12" s="218">
        <v>16803</v>
      </c>
    </row>
    <row r="13" spans="1:14" ht="15" customHeight="1">
      <c r="A13" s="256" t="s">
        <v>7</v>
      </c>
      <c r="B13" s="257"/>
      <c r="C13" s="217">
        <v>18699</v>
      </c>
      <c r="D13" s="218">
        <v>43</v>
      </c>
      <c r="E13" s="218" t="s">
        <v>202</v>
      </c>
      <c r="F13" s="218">
        <v>43</v>
      </c>
      <c r="G13" s="218">
        <v>18656</v>
      </c>
      <c r="H13" s="218">
        <v>396</v>
      </c>
      <c r="I13" s="218">
        <v>3145</v>
      </c>
      <c r="J13" s="218">
        <v>828</v>
      </c>
      <c r="K13" s="218">
        <v>1895</v>
      </c>
      <c r="L13" s="218">
        <v>422</v>
      </c>
      <c r="M13" s="218" t="s">
        <v>202</v>
      </c>
      <c r="N13" s="218">
        <v>15115</v>
      </c>
    </row>
    <row r="14" spans="1:14" ht="15" customHeight="1">
      <c r="A14" s="256" t="s">
        <v>8</v>
      </c>
      <c r="B14" s="257"/>
      <c r="C14" s="217">
        <v>6512</v>
      </c>
      <c r="D14" s="218">
        <v>441</v>
      </c>
      <c r="E14" s="218">
        <v>438</v>
      </c>
      <c r="F14" s="218">
        <v>3</v>
      </c>
      <c r="G14" s="218">
        <v>6071</v>
      </c>
      <c r="H14" s="218">
        <v>28</v>
      </c>
      <c r="I14" s="218">
        <v>611</v>
      </c>
      <c r="J14" s="218">
        <v>272</v>
      </c>
      <c r="K14" s="218">
        <v>203</v>
      </c>
      <c r="L14" s="218">
        <v>136</v>
      </c>
      <c r="M14" s="218" t="s">
        <v>202</v>
      </c>
      <c r="N14" s="218">
        <v>5432</v>
      </c>
    </row>
    <row r="15" spans="1:14" ht="15" customHeight="1">
      <c r="A15" s="256" t="s">
        <v>9</v>
      </c>
      <c r="B15" s="257"/>
      <c r="C15" s="217">
        <v>2919</v>
      </c>
      <c r="D15" s="218">
        <v>4</v>
      </c>
      <c r="E15" s="218" t="s">
        <v>202</v>
      </c>
      <c r="F15" s="218">
        <v>4</v>
      </c>
      <c r="G15" s="218">
        <v>2915</v>
      </c>
      <c r="H15" s="218" t="s">
        <v>202</v>
      </c>
      <c r="I15" s="218">
        <v>480</v>
      </c>
      <c r="J15" s="218">
        <v>75</v>
      </c>
      <c r="K15" s="218">
        <v>222</v>
      </c>
      <c r="L15" s="218">
        <v>143</v>
      </c>
      <c r="M15" s="218">
        <v>40</v>
      </c>
      <c r="N15" s="218">
        <v>2435</v>
      </c>
    </row>
    <row r="16" spans="1:14" ht="15" customHeight="1">
      <c r="A16" s="256" t="s">
        <v>154</v>
      </c>
      <c r="B16" s="257"/>
      <c r="C16" s="217">
        <v>2416</v>
      </c>
      <c r="D16" s="218" t="s">
        <v>202</v>
      </c>
      <c r="E16" s="218" t="s">
        <v>202</v>
      </c>
      <c r="F16" s="218" t="s">
        <v>202</v>
      </c>
      <c r="G16" s="218">
        <v>2416</v>
      </c>
      <c r="H16" s="218">
        <v>37</v>
      </c>
      <c r="I16" s="218">
        <v>734</v>
      </c>
      <c r="J16" s="218">
        <v>134</v>
      </c>
      <c r="K16" s="218">
        <v>481</v>
      </c>
      <c r="L16" s="218">
        <v>86</v>
      </c>
      <c r="M16" s="218">
        <v>33</v>
      </c>
      <c r="N16" s="218">
        <v>1645</v>
      </c>
    </row>
    <row r="17" spans="1:14" ht="15" customHeight="1">
      <c r="A17" s="256" t="s">
        <v>45</v>
      </c>
      <c r="B17" s="257"/>
      <c r="C17" s="217">
        <v>55746</v>
      </c>
      <c r="D17" s="218">
        <v>14236</v>
      </c>
      <c r="E17" s="218">
        <v>14086</v>
      </c>
      <c r="F17" s="218">
        <v>150</v>
      </c>
      <c r="G17" s="218">
        <v>41510</v>
      </c>
      <c r="H17" s="218">
        <v>801</v>
      </c>
      <c r="I17" s="218">
        <v>7351</v>
      </c>
      <c r="J17" s="218">
        <v>4142</v>
      </c>
      <c r="K17" s="218">
        <v>909</v>
      </c>
      <c r="L17" s="218">
        <v>2300</v>
      </c>
      <c r="M17" s="218" t="s">
        <v>202</v>
      </c>
      <c r="N17" s="218">
        <v>33358</v>
      </c>
    </row>
    <row r="18" spans="1:14" ht="15" customHeight="1">
      <c r="A18" s="256" t="s">
        <v>46</v>
      </c>
      <c r="B18" s="257"/>
      <c r="C18" s="217">
        <v>3564</v>
      </c>
      <c r="D18" s="218">
        <v>1</v>
      </c>
      <c r="E18" s="218" t="s">
        <v>202</v>
      </c>
      <c r="F18" s="218">
        <v>1</v>
      </c>
      <c r="G18" s="218">
        <v>3563</v>
      </c>
      <c r="H18" s="218" t="s">
        <v>202</v>
      </c>
      <c r="I18" s="218">
        <v>340</v>
      </c>
      <c r="J18" s="218">
        <v>97</v>
      </c>
      <c r="K18" s="218">
        <v>107</v>
      </c>
      <c r="L18" s="218">
        <v>136</v>
      </c>
      <c r="M18" s="218" t="s">
        <v>202</v>
      </c>
      <c r="N18" s="218">
        <v>3223</v>
      </c>
    </row>
    <row r="19" spans="1:14" ht="15" customHeight="1">
      <c r="A19" s="256"/>
      <c r="B19" s="257"/>
      <c r="C19" s="219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18"/>
    </row>
    <row r="20" spans="1:14" ht="15" customHeight="1">
      <c r="A20" s="256" t="s">
        <v>10</v>
      </c>
      <c r="B20" s="257"/>
      <c r="C20" s="217">
        <v>14718</v>
      </c>
      <c r="D20" s="218">
        <v>1051</v>
      </c>
      <c r="E20" s="218">
        <v>940</v>
      </c>
      <c r="F20" s="218">
        <v>111</v>
      </c>
      <c r="G20" s="218">
        <v>13667</v>
      </c>
      <c r="H20" s="218">
        <v>2121</v>
      </c>
      <c r="I20" s="218">
        <v>1100</v>
      </c>
      <c r="J20" s="218">
        <v>810</v>
      </c>
      <c r="K20" s="218">
        <v>236</v>
      </c>
      <c r="L20" s="218">
        <v>54</v>
      </c>
      <c r="M20" s="218" t="s">
        <v>202</v>
      </c>
      <c r="N20" s="218">
        <v>10446</v>
      </c>
    </row>
    <row r="21" spans="1:14" s="228" customFormat="1" ht="15" customHeight="1">
      <c r="A21" s="223"/>
      <c r="B21" s="224" t="s">
        <v>11</v>
      </c>
      <c r="C21" s="225">
        <v>14718</v>
      </c>
      <c r="D21" s="226">
        <v>1051</v>
      </c>
      <c r="E21" s="226">
        <v>940</v>
      </c>
      <c r="F21" s="226">
        <v>111</v>
      </c>
      <c r="G21" s="226">
        <v>13667</v>
      </c>
      <c r="H21" s="226">
        <v>2121</v>
      </c>
      <c r="I21" s="226">
        <v>1100</v>
      </c>
      <c r="J21" s="226">
        <v>810</v>
      </c>
      <c r="K21" s="226">
        <v>236</v>
      </c>
      <c r="L21" s="226">
        <v>54</v>
      </c>
      <c r="M21" s="227" t="s">
        <v>202</v>
      </c>
      <c r="N21" s="226">
        <v>10446</v>
      </c>
    </row>
    <row r="22" spans="1:14" ht="15" customHeight="1">
      <c r="A22" s="12"/>
      <c r="B22" s="21"/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ht="15" customHeight="1">
      <c r="A23" s="256" t="s">
        <v>12</v>
      </c>
      <c r="B23" s="257"/>
      <c r="C23" s="218" t="s">
        <v>202</v>
      </c>
      <c r="D23" s="218" t="s">
        <v>202</v>
      </c>
      <c r="E23" s="218" t="s">
        <v>202</v>
      </c>
      <c r="F23" s="218" t="s">
        <v>202</v>
      </c>
      <c r="G23" s="218" t="s">
        <v>202</v>
      </c>
      <c r="H23" s="218" t="s">
        <v>202</v>
      </c>
      <c r="I23" s="218" t="s">
        <v>202</v>
      </c>
      <c r="J23" s="218" t="s">
        <v>202</v>
      </c>
      <c r="K23" s="218" t="s">
        <v>202</v>
      </c>
      <c r="L23" s="218" t="s">
        <v>202</v>
      </c>
      <c r="M23" s="218" t="s">
        <v>202</v>
      </c>
      <c r="N23" s="218" t="s">
        <v>202</v>
      </c>
    </row>
    <row r="24" spans="1:14" ht="15" customHeight="1">
      <c r="A24" s="12"/>
      <c r="B24" s="21" t="s">
        <v>13</v>
      </c>
      <c r="C24" s="218" t="s">
        <v>202</v>
      </c>
      <c r="D24" s="218" t="s">
        <v>202</v>
      </c>
      <c r="E24" s="218" t="s">
        <v>202</v>
      </c>
      <c r="F24" s="218" t="s">
        <v>202</v>
      </c>
      <c r="G24" s="218" t="s">
        <v>202</v>
      </c>
      <c r="H24" s="218" t="s">
        <v>202</v>
      </c>
      <c r="I24" s="218" t="s">
        <v>202</v>
      </c>
      <c r="J24" s="218" t="s">
        <v>202</v>
      </c>
      <c r="K24" s="218" t="s">
        <v>202</v>
      </c>
      <c r="L24" s="218" t="s">
        <v>202</v>
      </c>
      <c r="M24" s="218" t="s">
        <v>202</v>
      </c>
      <c r="N24" s="218" t="s">
        <v>202</v>
      </c>
    </row>
    <row r="25" spans="1:14" ht="15" customHeight="1">
      <c r="A25" s="12"/>
      <c r="B25" s="21"/>
      <c r="C25" s="221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</row>
    <row r="26" spans="1:14" ht="15" customHeight="1">
      <c r="A26" s="256" t="s">
        <v>14</v>
      </c>
      <c r="B26" s="257"/>
      <c r="C26" s="218" t="s">
        <v>202</v>
      </c>
      <c r="D26" s="218" t="s">
        <v>202</v>
      </c>
      <c r="E26" s="218" t="s">
        <v>202</v>
      </c>
      <c r="F26" s="218" t="s">
        <v>202</v>
      </c>
      <c r="G26" s="218" t="s">
        <v>202</v>
      </c>
      <c r="H26" s="218" t="s">
        <v>202</v>
      </c>
      <c r="I26" s="218" t="s">
        <v>202</v>
      </c>
      <c r="J26" s="218" t="s">
        <v>202</v>
      </c>
      <c r="K26" s="218" t="s">
        <v>202</v>
      </c>
      <c r="L26" s="218" t="s">
        <v>202</v>
      </c>
      <c r="M26" s="218" t="s">
        <v>202</v>
      </c>
      <c r="N26" s="218" t="s">
        <v>202</v>
      </c>
    </row>
    <row r="27" spans="1:14" ht="15" customHeight="1">
      <c r="A27" s="12"/>
      <c r="B27" s="21" t="s">
        <v>15</v>
      </c>
      <c r="C27" s="218" t="s">
        <v>202</v>
      </c>
      <c r="D27" s="218" t="s">
        <v>202</v>
      </c>
      <c r="E27" s="218" t="s">
        <v>202</v>
      </c>
      <c r="F27" s="218" t="s">
        <v>202</v>
      </c>
      <c r="G27" s="218" t="s">
        <v>202</v>
      </c>
      <c r="H27" s="218" t="s">
        <v>202</v>
      </c>
      <c r="I27" s="218" t="s">
        <v>202</v>
      </c>
      <c r="J27" s="218" t="s">
        <v>202</v>
      </c>
      <c r="K27" s="218" t="s">
        <v>202</v>
      </c>
      <c r="L27" s="218" t="s">
        <v>202</v>
      </c>
      <c r="M27" s="218" t="s">
        <v>202</v>
      </c>
      <c r="N27" s="218" t="s">
        <v>202</v>
      </c>
    </row>
    <row r="28" spans="1:14" ht="15" customHeight="1">
      <c r="A28" s="12"/>
      <c r="B28" s="21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</row>
    <row r="29" spans="1:15" s="24" customFormat="1" ht="15" customHeight="1">
      <c r="A29" s="256" t="s">
        <v>16</v>
      </c>
      <c r="B29" s="257"/>
      <c r="C29" s="217">
        <v>5882</v>
      </c>
      <c r="D29" s="218">
        <v>18</v>
      </c>
      <c r="E29" s="218" t="s">
        <v>202</v>
      </c>
      <c r="F29" s="218">
        <v>18</v>
      </c>
      <c r="G29" s="218">
        <v>5864</v>
      </c>
      <c r="H29" s="218">
        <v>53</v>
      </c>
      <c r="I29" s="218">
        <v>1783</v>
      </c>
      <c r="J29" s="218">
        <v>925</v>
      </c>
      <c r="K29" s="218">
        <v>658</v>
      </c>
      <c r="L29" s="218">
        <v>108</v>
      </c>
      <c r="M29" s="218">
        <v>92</v>
      </c>
      <c r="N29" s="218">
        <v>4028</v>
      </c>
      <c r="O29" s="53"/>
    </row>
    <row r="30" spans="1:14" s="228" customFormat="1" ht="15" customHeight="1">
      <c r="A30" s="223"/>
      <c r="B30" s="224" t="s">
        <v>17</v>
      </c>
      <c r="C30" s="225">
        <v>5637</v>
      </c>
      <c r="D30" s="226">
        <v>18</v>
      </c>
      <c r="E30" s="227" t="s">
        <v>202</v>
      </c>
      <c r="F30" s="226">
        <v>18</v>
      </c>
      <c r="G30" s="226">
        <v>5619</v>
      </c>
      <c r="H30" s="226">
        <v>53</v>
      </c>
      <c r="I30" s="226">
        <v>1556</v>
      </c>
      <c r="J30" s="226">
        <v>770</v>
      </c>
      <c r="K30" s="226">
        <v>658</v>
      </c>
      <c r="L30" s="226">
        <v>36</v>
      </c>
      <c r="M30" s="226">
        <v>92</v>
      </c>
      <c r="N30" s="226">
        <v>4010</v>
      </c>
    </row>
    <row r="31" spans="1:14" s="228" customFormat="1" ht="15" customHeight="1">
      <c r="A31" s="223"/>
      <c r="B31" s="224" t="s">
        <v>18</v>
      </c>
      <c r="C31" s="225">
        <v>245</v>
      </c>
      <c r="D31" s="227" t="s">
        <v>202</v>
      </c>
      <c r="E31" s="227" t="s">
        <v>202</v>
      </c>
      <c r="F31" s="227" t="s">
        <v>202</v>
      </c>
      <c r="G31" s="226">
        <v>245</v>
      </c>
      <c r="H31" s="227" t="s">
        <v>202</v>
      </c>
      <c r="I31" s="226">
        <v>227</v>
      </c>
      <c r="J31" s="226">
        <v>155</v>
      </c>
      <c r="K31" s="227" t="s">
        <v>202</v>
      </c>
      <c r="L31" s="226">
        <v>72</v>
      </c>
      <c r="M31" s="227" t="s">
        <v>202</v>
      </c>
      <c r="N31" s="226">
        <v>18</v>
      </c>
    </row>
    <row r="32" spans="1:14" ht="15" customHeight="1">
      <c r="A32" s="12"/>
      <c r="B32" s="21"/>
      <c r="C32" s="22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1:14" ht="15" customHeight="1">
      <c r="A33" s="256" t="s">
        <v>19</v>
      </c>
      <c r="B33" s="257"/>
      <c r="C33" s="217">
        <v>23316</v>
      </c>
      <c r="D33" s="218">
        <v>130</v>
      </c>
      <c r="E33" s="218">
        <v>82</v>
      </c>
      <c r="F33" s="218">
        <v>48</v>
      </c>
      <c r="G33" s="218">
        <v>23186</v>
      </c>
      <c r="H33" s="218">
        <v>576</v>
      </c>
      <c r="I33" s="218">
        <v>3191</v>
      </c>
      <c r="J33" s="218">
        <v>643</v>
      </c>
      <c r="K33" s="218">
        <v>2283</v>
      </c>
      <c r="L33" s="218">
        <v>264</v>
      </c>
      <c r="M33" s="218">
        <v>1</v>
      </c>
      <c r="N33" s="218">
        <v>19419</v>
      </c>
    </row>
    <row r="34" spans="1:14" s="228" customFormat="1" ht="15" customHeight="1">
      <c r="A34" s="229"/>
      <c r="B34" s="224" t="s">
        <v>20</v>
      </c>
      <c r="C34" s="225">
        <v>9350</v>
      </c>
      <c r="D34" s="226">
        <v>36</v>
      </c>
      <c r="E34" s="226">
        <v>28</v>
      </c>
      <c r="F34" s="226">
        <v>8</v>
      </c>
      <c r="G34" s="226">
        <v>9314</v>
      </c>
      <c r="H34" s="226">
        <v>47</v>
      </c>
      <c r="I34" s="226">
        <v>1408</v>
      </c>
      <c r="J34" s="226">
        <v>138</v>
      </c>
      <c r="K34" s="226">
        <v>1236</v>
      </c>
      <c r="L34" s="226">
        <v>34</v>
      </c>
      <c r="M34" s="227" t="s">
        <v>202</v>
      </c>
      <c r="N34" s="226">
        <v>7859</v>
      </c>
    </row>
    <row r="35" spans="1:14" s="228" customFormat="1" ht="15" customHeight="1">
      <c r="A35" s="229"/>
      <c r="B35" s="224" t="s">
        <v>21</v>
      </c>
      <c r="C35" s="225">
        <v>3827</v>
      </c>
      <c r="D35" s="226">
        <v>3</v>
      </c>
      <c r="E35" s="227" t="s">
        <v>202</v>
      </c>
      <c r="F35" s="226">
        <v>3</v>
      </c>
      <c r="G35" s="226">
        <v>3824</v>
      </c>
      <c r="H35" s="226">
        <v>93</v>
      </c>
      <c r="I35" s="226">
        <v>799</v>
      </c>
      <c r="J35" s="226">
        <v>261</v>
      </c>
      <c r="K35" s="226">
        <v>516</v>
      </c>
      <c r="L35" s="226">
        <v>22</v>
      </c>
      <c r="M35" s="227" t="s">
        <v>202</v>
      </c>
      <c r="N35" s="226">
        <v>2932</v>
      </c>
    </row>
    <row r="36" spans="1:14" s="228" customFormat="1" ht="15" customHeight="1">
      <c r="A36" s="229"/>
      <c r="B36" s="224" t="s">
        <v>22</v>
      </c>
      <c r="C36" s="225">
        <v>6875</v>
      </c>
      <c r="D36" s="226">
        <v>33</v>
      </c>
      <c r="E36" s="227" t="s">
        <v>202</v>
      </c>
      <c r="F36" s="226">
        <v>33</v>
      </c>
      <c r="G36" s="226">
        <v>6842</v>
      </c>
      <c r="H36" s="227" t="s">
        <v>202</v>
      </c>
      <c r="I36" s="226">
        <v>391</v>
      </c>
      <c r="J36" s="226">
        <v>69</v>
      </c>
      <c r="K36" s="226">
        <v>232</v>
      </c>
      <c r="L36" s="226">
        <v>90</v>
      </c>
      <c r="M36" s="227" t="s">
        <v>202</v>
      </c>
      <c r="N36" s="226">
        <v>6451</v>
      </c>
    </row>
    <row r="37" spans="1:14" s="228" customFormat="1" ht="15" customHeight="1">
      <c r="A37" s="229"/>
      <c r="B37" s="224" t="s">
        <v>23</v>
      </c>
      <c r="C37" s="225">
        <v>3264</v>
      </c>
      <c r="D37" s="226">
        <v>58</v>
      </c>
      <c r="E37" s="226">
        <v>54</v>
      </c>
      <c r="F37" s="226">
        <v>4</v>
      </c>
      <c r="G37" s="226">
        <v>3206</v>
      </c>
      <c r="H37" s="226">
        <v>436</v>
      </c>
      <c r="I37" s="226">
        <v>593</v>
      </c>
      <c r="J37" s="226">
        <v>175</v>
      </c>
      <c r="K37" s="226">
        <v>299</v>
      </c>
      <c r="L37" s="226">
        <v>118</v>
      </c>
      <c r="M37" s="226">
        <v>1</v>
      </c>
      <c r="N37" s="226">
        <v>2177</v>
      </c>
    </row>
    <row r="38" spans="1:14" ht="15" customHeight="1">
      <c r="A38" s="54"/>
      <c r="B38" s="21"/>
      <c r="C38" s="221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ht="15" customHeight="1">
      <c r="A39" s="256" t="s">
        <v>24</v>
      </c>
      <c r="B39" s="257"/>
      <c r="C39" s="217">
        <v>5113</v>
      </c>
      <c r="D39" s="218">
        <v>5</v>
      </c>
      <c r="E39" s="218" t="s">
        <v>202</v>
      </c>
      <c r="F39" s="218">
        <v>5</v>
      </c>
      <c r="G39" s="218">
        <v>5108</v>
      </c>
      <c r="H39" s="218" t="s">
        <v>202</v>
      </c>
      <c r="I39" s="218">
        <v>789</v>
      </c>
      <c r="J39" s="218">
        <v>597</v>
      </c>
      <c r="K39" s="218">
        <v>119</v>
      </c>
      <c r="L39" s="218">
        <v>73</v>
      </c>
      <c r="M39" s="218" t="s">
        <v>202</v>
      </c>
      <c r="N39" s="218">
        <v>4319</v>
      </c>
    </row>
    <row r="40" spans="1:14" s="228" customFormat="1" ht="15" customHeight="1">
      <c r="A40" s="223"/>
      <c r="B40" s="224" t="s">
        <v>25</v>
      </c>
      <c r="C40" s="225">
        <v>1501</v>
      </c>
      <c r="D40" s="226">
        <v>1</v>
      </c>
      <c r="E40" s="227" t="s">
        <v>202</v>
      </c>
      <c r="F40" s="226">
        <v>1</v>
      </c>
      <c r="G40" s="226">
        <v>1500</v>
      </c>
      <c r="H40" s="227" t="s">
        <v>202</v>
      </c>
      <c r="I40" s="226">
        <v>117</v>
      </c>
      <c r="J40" s="226">
        <v>2</v>
      </c>
      <c r="K40" s="226">
        <v>112</v>
      </c>
      <c r="L40" s="226">
        <v>3</v>
      </c>
      <c r="M40" s="226" t="s">
        <v>202</v>
      </c>
      <c r="N40" s="226">
        <v>1383</v>
      </c>
    </row>
    <row r="41" spans="1:14" s="228" customFormat="1" ht="15" customHeight="1">
      <c r="A41" s="223"/>
      <c r="B41" s="224" t="s">
        <v>26</v>
      </c>
      <c r="C41" s="225">
        <v>2867</v>
      </c>
      <c r="D41" s="226">
        <v>1</v>
      </c>
      <c r="E41" s="227" t="s">
        <v>202</v>
      </c>
      <c r="F41" s="226">
        <v>1</v>
      </c>
      <c r="G41" s="226">
        <v>2866</v>
      </c>
      <c r="H41" s="227" t="s">
        <v>202</v>
      </c>
      <c r="I41" s="226">
        <v>664</v>
      </c>
      <c r="J41" s="226">
        <v>591</v>
      </c>
      <c r="K41" s="226">
        <v>7</v>
      </c>
      <c r="L41" s="226">
        <v>66</v>
      </c>
      <c r="M41" s="226" t="s">
        <v>202</v>
      </c>
      <c r="N41" s="226">
        <v>2202</v>
      </c>
    </row>
    <row r="42" spans="1:14" s="228" customFormat="1" ht="15" customHeight="1">
      <c r="A42" s="223"/>
      <c r="B42" s="224" t="s">
        <v>27</v>
      </c>
      <c r="C42" s="225">
        <v>745</v>
      </c>
      <c r="D42" s="226">
        <v>3</v>
      </c>
      <c r="E42" s="227" t="s">
        <v>202</v>
      </c>
      <c r="F42" s="226">
        <v>3</v>
      </c>
      <c r="G42" s="226">
        <v>742</v>
      </c>
      <c r="H42" s="227" t="s">
        <v>202</v>
      </c>
      <c r="I42" s="226">
        <v>8</v>
      </c>
      <c r="J42" s="226">
        <v>4</v>
      </c>
      <c r="K42" s="226" t="s">
        <v>202</v>
      </c>
      <c r="L42" s="226">
        <v>4</v>
      </c>
      <c r="M42" s="226" t="s">
        <v>202</v>
      </c>
      <c r="N42" s="226">
        <v>734</v>
      </c>
    </row>
    <row r="43" spans="1:14" ht="15" customHeight="1">
      <c r="A43" s="12"/>
      <c r="B43" s="21"/>
      <c r="C43" s="221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ht="15" customHeight="1">
      <c r="A44" s="256" t="s">
        <v>28</v>
      </c>
      <c r="B44" s="257"/>
      <c r="C44" s="217">
        <v>42699</v>
      </c>
      <c r="D44" s="218">
        <v>63</v>
      </c>
      <c r="E44" s="218" t="s">
        <v>202</v>
      </c>
      <c r="F44" s="218">
        <v>63</v>
      </c>
      <c r="G44" s="218">
        <v>42636</v>
      </c>
      <c r="H44" s="218">
        <v>1433</v>
      </c>
      <c r="I44" s="218">
        <v>4157</v>
      </c>
      <c r="J44" s="218">
        <v>707</v>
      </c>
      <c r="K44" s="218">
        <v>3105</v>
      </c>
      <c r="L44" s="218">
        <v>329</v>
      </c>
      <c r="M44" s="218">
        <v>16</v>
      </c>
      <c r="N44" s="218">
        <v>37046</v>
      </c>
    </row>
    <row r="45" spans="1:14" s="228" customFormat="1" ht="15" customHeight="1">
      <c r="A45" s="223"/>
      <c r="B45" s="224" t="s">
        <v>29</v>
      </c>
      <c r="C45" s="225">
        <v>13548</v>
      </c>
      <c r="D45" s="226">
        <v>30</v>
      </c>
      <c r="E45" s="227" t="s">
        <v>202</v>
      </c>
      <c r="F45" s="226">
        <v>30</v>
      </c>
      <c r="G45" s="226">
        <v>13518</v>
      </c>
      <c r="H45" s="226">
        <v>336</v>
      </c>
      <c r="I45" s="226">
        <v>1065</v>
      </c>
      <c r="J45" s="226">
        <v>224</v>
      </c>
      <c r="K45" s="226">
        <v>750</v>
      </c>
      <c r="L45" s="226">
        <v>91</v>
      </c>
      <c r="M45" s="226" t="s">
        <v>202</v>
      </c>
      <c r="N45" s="226">
        <v>12117</v>
      </c>
    </row>
    <row r="46" spans="1:14" s="228" customFormat="1" ht="15" customHeight="1">
      <c r="A46" s="223"/>
      <c r="B46" s="224" t="s">
        <v>30</v>
      </c>
      <c r="C46" s="225">
        <v>11884</v>
      </c>
      <c r="D46" s="227" t="s">
        <v>202</v>
      </c>
      <c r="E46" s="227" t="s">
        <v>202</v>
      </c>
      <c r="F46" s="227" t="s">
        <v>202</v>
      </c>
      <c r="G46" s="226">
        <v>11884</v>
      </c>
      <c r="H46" s="226">
        <v>662</v>
      </c>
      <c r="I46" s="226">
        <v>1096</v>
      </c>
      <c r="J46" s="226">
        <v>231</v>
      </c>
      <c r="K46" s="226">
        <v>730</v>
      </c>
      <c r="L46" s="226">
        <v>119</v>
      </c>
      <c r="M46" s="226">
        <v>16</v>
      </c>
      <c r="N46" s="226">
        <v>10126</v>
      </c>
    </row>
    <row r="47" spans="1:14" s="228" customFormat="1" ht="15" customHeight="1">
      <c r="A47" s="223"/>
      <c r="B47" s="224" t="s">
        <v>31</v>
      </c>
      <c r="C47" s="225">
        <v>9081</v>
      </c>
      <c r="D47" s="226">
        <v>19</v>
      </c>
      <c r="E47" s="227" t="s">
        <v>202</v>
      </c>
      <c r="F47" s="226">
        <v>19</v>
      </c>
      <c r="G47" s="226">
        <v>9062</v>
      </c>
      <c r="H47" s="226">
        <v>80</v>
      </c>
      <c r="I47" s="226">
        <v>1087</v>
      </c>
      <c r="J47" s="226">
        <v>132</v>
      </c>
      <c r="K47" s="226">
        <v>920</v>
      </c>
      <c r="L47" s="226">
        <v>35</v>
      </c>
      <c r="M47" s="226" t="s">
        <v>202</v>
      </c>
      <c r="N47" s="226">
        <v>7895</v>
      </c>
    </row>
    <row r="48" spans="1:14" s="228" customFormat="1" ht="15" customHeight="1">
      <c r="A48" s="223"/>
      <c r="B48" s="224" t="s">
        <v>32</v>
      </c>
      <c r="C48" s="225">
        <v>8186</v>
      </c>
      <c r="D48" s="226">
        <v>14</v>
      </c>
      <c r="E48" s="227" t="s">
        <v>202</v>
      </c>
      <c r="F48" s="226">
        <v>14</v>
      </c>
      <c r="G48" s="226">
        <v>8172</v>
      </c>
      <c r="H48" s="226">
        <v>355</v>
      </c>
      <c r="I48" s="226">
        <v>909</v>
      </c>
      <c r="J48" s="226">
        <v>120</v>
      </c>
      <c r="K48" s="226">
        <v>705</v>
      </c>
      <c r="L48" s="226">
        <v>84</v>
      </c>
      <c r="M48" s="226" t="s">
        <v>202</v>
      </c>
      <c r="N48" s="226">
        <v>6908</v>
      </c>
    </row>
    <row r="49" spans="1:14" ht="15" customHeight="1">
      <c r="A49" s="12"/>
      <c r="B49" s="21"/>
      <c r="C49" s="221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</row>
    <row r="50" spans="1:14" ht="15" customHeight="1">
      <c r="A50" s="256" t="s">
        <v>33</v>
      </c>
      <c r="B50" s="257"/>
      <c r="C50" s="217">
        <v>3506</v>
      </c>
      <c r="D50" s="218">
        <v>24</v>
      </c>
      <c r="E50" s="218" t="s">
        <v>202</v>
      </c>
      <c r="F50" s="218">
        <v>24</v>
      </c>
      <c r="G50" s="218">
        <v>3482</v>
      </c>
      <c r="H50" s="218" t="s">
        <v>202</v>
      </c>
      <c r="I50" s="218">
        <v>344</v>
      </c>
      <c r="J50" s="218">
        <v>46</v>
      </c>
      <c r="K50" s="218">
        <v>274</v>
      </c>
      <c r="L50" s="218">
        <v>24</v>
      </c>
      <c r="M50" s="218" t="s">
        <v>202</v>
      </c>
      <c r="N50" s="218">
        <v>3138</v>
      </c>
    </row>
    <row r="51" spans="1:14" s="228" customFormat="1" ht="15" customHeight="1">
      <c r="A51" s="230"/>
      <c r="B51" s="231" t="s">
        <v>34</v>
      </c>
      <c r="C51" s="232">
        <v>3506</v>
      </c>
      <c r="D51" s="226">
        <v>24</v>
      </c>
      <c r="E51" s="227" t="s">
        <v>202</v>
      </c>
      <c r="F51" s="233">
        <v>24</v>
      </c>
      <c r="G51" s="233">
        <v>3482</v>
      </c>
      <c r="H51" s="234" t="s">
        <v>202</v>
      </c>
      <c r="I51" s="233">
        <v>344</v>
      </c>
      <c r="J51" s="233">
        <v>46</v>
      </c>
      <c r="K51" s="233">
        <v>274</v>
      </c>
      <c r="L51" s="233">
        <v>24</v>
      </c>
      <c r="M51" s="233" t="s">
        <v>202</v>
      </c>
      <c r="N51" s="233">
        <v>3138</v>
      </c>
    </row>
    <row r="52" spans="1:15" ht="15" customHeight="1">
      <c r="A52" s="55" t="s">
        <v>155</v>
      </c>
      <c r="B52" s="55"/>
      <c r="C52" s="56"/>
      <c r="D52" s="56"/>
      <c r="E52" s="56"/>
      <c r="F52" s="56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4.2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4.25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4.25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4.25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4.25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4.25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4.25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4.25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4.25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4.2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4.25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</sheetData>
  <sheetProtection/>
  <mergeCells count="31">
    <mergeCell ref="A16:B16"/>
    <mergeCell ref="A17:B17"/>
    <mergeCell ref="A33:B33"/>
    <mergeCell ref="A14:B14"/>
    <mergeCell ref="A15:B15"/>
    <mergeCell ref="A18:B18"/>
    <mergeCell ref="A19:B19"/>
    <mergeCell ref="A39:B39"/>
    <mergeCell ref="A44:B44"/>
    <mergeCell ref="A50:B50"/>
    <mergeCell ref="A20:B20"/>
    <mergeCell ref="A23:B23"/>
    <mergeCell ref="A26:B26"/>
    <mergeCell ref="A29:B29"/>
    <mergeCell ref="A12:B12"/>
    <mergeCell ref="A13:B13"/>
    <mergeCell ref="I6:M6"/>
    <mergeCell ref="N6:N7"/>
    <mergeCell ref="A8:B8"/>
    <mergeCell ref="A9:B9"/>
    <mergeCell ref="A10:B10"/>
    <mergeCell ref="A11:B11"/>
    <mergeCell ref="A5:B7"/>
    <mergeCell ref="C5:C7"/>
    <mergeCell ref="G5:N5"/>
    <mergeCell ref="D6:D7"/>
    <mergeCell ref="E6:E7"/>
    <mergeCell ref="F6:F7"/>
    <mergeCell ref="G6:G7"/>
    <mergeCell ref="H6:H7"/>
    <mergeCell ref="D5:F5"/>
  </mergeCells>
  <printOptions horizontalCentered="1"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="75" zoomScaleNormal="75" zoomScalePageLayoutView="0" workbookViewId="0" topLeftCell="A1">
      <selection activeCell="C3" sqref="C3"/>
    </sheetView>
  </sheetViews>
  <sheetFormatPr defaultColWidth="10.59765625" defaultRowHeight="23.25" customHeight="1"/>
  <cols>
    <col min="1" max="1" width="2.59765625" style="24" customWidth="1"/>
    <col min="2" max="2" width="9.59765625" style="24" customWidth="1"/>
    <col min="3" max="3" width="14.09765625" style="24" customWidth="1"/>
    <col min="4" max="4" width="15.09765625" style="124" customWidth="1"/>
    <col min="5" max="5" width="13.3984375" style="24" customWidth="1"/>
    <col min="6" max="6" width="15.59765625" style="124" customWidth="1"/>
    <col min="7" max="7" width="11.59765625" style="24" customWidth="1"/>
    <col min="8" max="8" width="13.69921875" style="124" customWidth="1"/>
    <col min="9" max="9" width="8.09765625" style="24" customWidth="1"/>
    <col min="10" max="10" width="10" style="124" customWidth="1"/>
    <col min="11" max="11" width="10.8984375" style="24" customWidth="1"/>
    <col min="12" max="12" width="12.59765625" style="124" customWidth="1"/>
    <col min="13" max="13" width="8.19921875" style="24" customWidth="1"/>
    <col min="14" max="14" width="12.5" style="124" customWidth="1"/>
    <col min="15" max="15" width="8.19921875" style="24" customWidth="1"/>
    <col min="16" max="16" width="8" style="24" customWidth="1"/>
    <col min="17" max="17" width="10" style="124" customWidth="1"/>
    <col min="18" max="18" width="9.19921875" style="124" customWidth="1"/>
    <col min="19" max="19" width="9.59765625" style="124" customWidth="1"/>
    <col min="20" max="20" width="9.5" style="124" customWidth="1"/>
    <col min="21" max="21" width="11.19921875" style="124" customWidth="1"/>
    <col min="22" max="22" width="10.69921875" style="124" customWidth="1"/>
    <col min="23" max="24" width="9.59765625" style="124" customWidth="1"/>
    <col min="25" max="25" width="9.69921875" style="124" customWidth="1"/>
    <col min="26" max="26" width="10.09765625" style="124" customWidth="1"/>
    <col min="27" max="27" width="10.69921875" style="124" customWidth="1"/>
    <col min="28" max="28" width="9.09765625" style="124" customWidth="1"/>
    <col min="29" max="29" width="13" style="124" customWidth="1"/>
    <col min="30" max="30" width="14" style="124" customWidth="1"/>
    <col min="31" max="31" width="10.59765625" style="124" customWidth="1"/>
    <col min="32" max="16384" width="10.59765625" style="24" customWidth="1"/>
  </cols>
  <sheetData>
    <row r="1" spans="1:31" s="30" customFormat="1" ht="23.25" customHeight="1">
      <c r="A1" s="16" t="s">
        <v>156</v>
      </c>
      <c r="D1" s="120"/>
      <c r="F1" s="120"/>
      <c r="H1" s="120"/>
      <c r="J1" s="120"/>
      <c r="L1" s="120"/>
      <c r="N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57" t="s">
        <v>157</v>
      </c>
    </row>
    <row r="2" spans="2:31" ht="23.25" customHeight="1">
      <c r="B2" s="4"/>
      <c r="C2" s="4"/>
      <c r="D2" s="58"/>
      <c r="E2" s="4"/>
      <c r="F2" s="58"/>
      <c r="G2" s="47" t="s">
        <v>158</v>
      </c>
      <c r="H2" s="59"/>
      <c r="I2" s="47"/>
      <c r="J2" s="59"/>
      <c r="K2" s="47"/>
      <c r="L2" s="59"/>
      <c r="M2" s="47"/>
      <c r="N2" s="59"/>
      <c r="O2" s="47"/>
      <c r="P2" s="47"/>
      <c r="Q2" s="59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ht="23.25" customHeight="1" thickBot="1">
      <c r="B3" s="26"/>
      <c r="C3" s="26"/>
      <c r="D3" s="121"/>
      <c r="E3" s="26"/>
      <c r="F3" s="121"/>
      <c r="G3" s="26"/>
      <c r="H3" s="121"/>
      <c r="I3" s="26"/>
      <c r="J3" s="121"/>
      <c r="K3" s="26"/>
      <c r="L3" s="121"/>
      <c r="M3" s="26"/>
      <c r="N3" s="121"/>
      <c r="O3" s="26"/>
      <c r="P3" s="26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2" t="s">
        <v>63</v>
      </c>
    </row>
    <row r="4" spans="1:31" ht="23.25" customHeight="1">
      <c r="A4" s="331" t="s">
        <v>159</v>
      </c>
      <c r="B4" s="332"/>
      <c r="C4" s="335" t="s">
        <v>76</v>
      </c>
      <c r="D4" s="336"/>
      <c r="E4" s="311" t="s">
        <v>83</v>
      </c>
      <c r="F4" s="312"/>
      <c r="G4" s="311" t="s">
        <v>84</v>
      </c>
      <c r="H4" s="312"/>
      <c r="I4" s="311" t="s">
        <v>85</v>
      </c>
      <c r="J4" s="312"/>
      <c r="K4" s="315" t="s">
        <v>86</v>
      </c>
      <c r="L4" s="316"/>
      <c r="M4" s="335" t="s">
        <v>77</v>
      </c>
      <c r="N4" s="339"/>
      <c r="O4" s="311" t="s">
        <v>87</v>
      </c>
      <c r="P4" s="319"/>
      <c r="Q4" s="311" t="s">
        <v>88</v>
      </c>
      <c r="R4" s="312"/>
      <c r="S4" s="321" t="s">
        <v>89</v>
      </c>
      <c r="T4" s="322"/>
      <c r="U4" s="321" t="s">
        <v>90</v>
      </c>
      <c r="V4" s="322"/>
      <c r="W4" s="321" t="s">
        <v>91</v>
      </c>
      <c r="X4" s="344"/>
      <c r="Y4" s="321" t="s">
        <v>92</v>
      </c>
      <c r="Z4" s="322"/>
      <c r="AA4" s="321" t="s">
        <v>93</v>
      </c>
      <c r="AB4" s="322"/>
      <c r="AC4" s="325" t="s">
        <v>78</v>
      </c>
      <c r="AD4" s="326"/>
      <c r="AE4" s="321" t="s">
        <v>94</v>
      </c>
    </row>
    <row r="5" spans="1:31" ht="23.25" customHeight="1">
      <c r="A5" s="333"/>
      <c r="B5" s="334"/>
      <c r="C5" s="337"/>
      <c r="D5" s="338"/>
      <c r="E5" s="313"/>
      <c r="F5" s="314"/>
      <c r="G5" s="313"/>
      <c r="H5" s="314"/>
      <c r="I5" s="313"/>
      <c r="J5" s="314"/>
      <c r="K5" s="317"/>
      <c r="L5" s="318"/>
      <c r="M5" s="340"/>
      <c r="N5" s="341"/>
      <c r="O5" s="313"/>
      <c r="P5" s="320"/>
      <c r="Q5" s="313"/>
      <c r="R5" s="314"/>
      <c r="S5" s="323"/>
      <c r="T5" s="324"/>
      <c r="U5" s="323"/>
      <c r="V5" s="324"/>
      <c r="W5" s="323"/>
      <c r="X5" s="345"/>
      <c r="Y5" s="323"/>
      <c r="Z5" s="324"/>
      <c r="AA5" s="323"/>
      <c r="AB5" s="324"/>
      <c r="AC5" s="327"/>
      <c r="AD5" s="328"/>
      <c r="AE5" s="323"/>
    </row>
    <row r="6" spans="1:31" s="3" customFormat="1" ht="23.25" customHeight="1">
      <c r="A6" s="329" t="s">
        <v>73</v>
      </c>
      <c r="B6" s="330"/>
      <c r="C6" s="61">
        <v>82720.95</v>
      </c>
      <c r="D6" s="62">
        <v>17477.67</v>
      </c>
      <c r="E6" s="63">
        <v>68781.68</v>
      </c>
      <c r="F6" s="62">
        <v>14038.32</v>
      </c>
      <c r="G6" s="63">
        <v>7930.83</v>
      </c>
      <c r="H6" s="62">
        <v>2130.75</v>
      </c>
      <c r="I6" s="63">
        <v>186.15</v>
      </c>
      <c r="J6" s="62">
        <v>8.26</v>
      </c>
      <c r="K6" s="63">
        <v>1163.37</v>
      </c>
      <c r="L6" s="62">
        <v>564.22</v>
      </c>
      <c r="M6" s="63">
        <v>725.96</v>
      </c>
      <c r="N6" s="62">
        <v>528.38</v>
      </c>
      <c r="O6" s="63">
        <v>0.78</v>
      </c>
      <c r="P6" s="64" t="s">
        <v>79</v>
      </c>
      <c r="Q6" s="65">
        <v>72.98</v>
      </c>
      <c r="R6" s="62">
        <v>65.97</v>
      </c>
      <c r="S6" s="65">
        <v>140.13</v>
      </c>
      <c r="T6" s="62">
        <v>93.13</v>
      </c>
      <c r="U6" s="65">
        <v>737.66</v>
      </c>
      <c r="V6" s="62">
        <v>22.74</v>
      </c>
      <c r="W6" s="66">
        <v>1.12</v>
      </c>
      <c r="X6" s="64" t="s">
        <v>79</v>
      </c>
      <c r="Y6" s="65">
        <v>59.53</v>
      </c>
      <c r="Z6" s="62">
        <v>5</v>
      </c>
      <c r="AA6" s="65">
        <v>59.37</v>
      </c>
      <c r="AB6" s="62">
        <v>20.91</v>
      </c>
      <c r="AC6" s="65">
        <v>2791.03</v>
      </c>
      <c r="AD6" s="62">
        <v>17477.67</v>
      </c>
      <c r="AE6" s="67">
        <v>70.36</v>
      </c>
    </row>
    <row r="7" spans="1:31" s="3" customFormat="1" ht="23.25" customHeight="1">
      <c r="A7" s="342"/>
      <c r="B7" s="343"/>
      <c r="C7" s="68"/>
      <c r="D7" s="65"/>
      <c r="E7" s="69"/>
      <c r="F7" s="62"/>
      <c r="G7" s="69"/>
      <c r="H7" s="62"/>
      <c r="I7" s="69"/>
      <c r="J7" s="62"/>
      <c r="K7" s="69"/>
      <c r="L7" s="62"/>
      <c r="M7" s="69"/>
      <c r="N7" s="62"/>
      <c r="O7" s="69"/>
      <c r="P7" s="62"/>
      <c r="Q7" s="65"/>
      <c r="R7" s="62"/>
      <c r="S7" s="65"/>
      <c r="T7" s="62"/>
      <c r="U7" s="65"/>
      <c r="V7" s="62"/>
      <c r="W7" s="64"/>
      <c r="X7" s="62"/>
      <c r="Y7" s="65"/>
      <c r="Z7" s="62"/>
      <c r="AA7" s="65"/>
      <c r="AB7" s="62"/>
      <c r="AC7" s="65"/>
      <c r="AD7" s="62"/>
      <c r="AE7" s="67"/>
    </row>
    <row r="8" spans="1:31" ht="23.25" customHeight="1">
      <c r="A8" s="342" t="s">
        <v>2</v>
      </c>
      <c r="B8" s="343"/>
      <c r="C8" s="70">
        <v>11027.06</v>
      </c>
      <c r="D8" s="62">
        <v>819.83</v>
      </c>
      <c r="E8" s="71">
        <v>10357.87</v>
      </c>
      <c r="F8" s="62">
        <v>753.79</v>
      </c>
      <c r="G8" s="72">
        <v>265.27</v>
      </c>
      <c r="H8" s="64" t="s">
        <v>79</v>
      </c>
      <c r="I8" s="72">
        <v>10.17</v>
      </c>
      <c r="J8" s="64" t="s">
        <v>79</v>
      </c>
      <c r="K8" s="71">
        <v>119.92</v>
      </c>
      <c r="L8" s="62">
        <v>33.59</v>
      </c>
      <c r="M8" s="71">
        <v>46.49</v>
      </c>
      <c r="N8" s="62">
        <v>17.63</v>
      </c>
      <c r="O8" s="64" t="s">
        <v>79</v>
      </c>
      <c r="P8" s="64" t="s">
        <v>79</v>
      </c>
      <c r="Q8" s="64" t="s">
        <v>79</v>
      </c>
      <c r="R8" s="64" t="s">
        <v>79</v>
      </c>
      <c r="S8" s="65">
        <v>42.9</v>
      </c>
      <c r="T8" s="62">
        <v>14.82</v>
      </c>
      <c r="U8" s="64">
        <v>28.18</v>
      </c>
      <c r="V8" s="64" t="s">
        <v>79</v>
      </c>
      <c r="W8" s="64">
        <v>0.33</v>
      </c>
      <c r="X8" s="64" t="s">
        <v>79</v>
      </c>
      <c r="Y8" s="64" t="s">
        <v>79</v>
      </c>
      <c r="Z8" s="64" t="s">
        <v>79</v>
      </c>
      <c r="AA8" s="64" t="s">
        <v>79</v>
      </c>
      <c r="AB8" s="64" t="s">
        <v>79</v>
      </c>
      <c r="AC8" s="65">
        <v>155.93</v>
      </c>
      <c r="AD8" s="62">
        <v>819.83</v>
      </c>
      <c r="AE8" s="64" t="s">
        <v>79</v>
      </c>
    </row>
    <row r="9" spans="1:31" s="3" customFormat="1" ht="23.25" customHeight="1">
      <c r="A9" s="342" t="s">
        <v>4</v>
      </c>
      <c r="B9" s="343"/>
      <c r="C9" s="70">
        <v>1085.52</v>
      </c>
      <c r="D9" s="62">
        <v>241.51</v>
      </c>
      <c r="E9" s="71">
        <v>855.43</v>
      </c>
      <c r="F9" s="62">
        <v>201.08</v>
      </c>
      <c r="G9" s="71">
        <v>106.85</v>
      </c>
      <c r="H9" s="62">
        <v>32.17</v>
      </c>
      <c r="I9" s="71">
        <v>30.42</v>
      </c>
      <c r="J9" s="62">
        <v>8.26</v>
      </c>
      <c r="K9" s="64" t="s">
        <v>79</v>
      </c>
      <c r="L9" s="64" t="s">
        <v>79</v>
      </c>
      <c r="M9" s="71">
        <v>0.53</v>
      </c>
      <c r="N9" s="64" t="s">
        <v>79</v>
      </c>
      <c r="O9" s="64" t="s">
        <v>79</v>
      </c>
      <c r="P9" s="64" t="s">
        <v>79</v>
      </c>
      <c r="Q9" s="64" t="s">
        <v>79</v>
      </c>
      <c r="R9" s="64" t="s">
        <v>79</v>
      </c>
      <c r="S9" s="64" t="s">
        <v>79</v>
      </c>
      <c r="T9" s="64" t="s">
        <v>79</v>
      </c>
      <c r="U9" s="64" t="s">
        <v>79</v>
      </c>
      <c r="V9" s="64" t="s">
        <v>79</v>
      </c>
      <c r="W9" s="64">
        <v>0.03</v>
      </c>
      <c r="X9" s="64" t="s">
        <v>79</v>
      </c>
      <c r="Y9" s="64">
        <v>17.33</v>
      </c>
      <c r="Z9" s="64" t="s">
        <v>79</v>
      </c>
      <c r="AA9" s="64" t="s">
        <v>79</v>
      </c>
      <c r="AB9" s="64" t="s">
        <v>79</v>
      </c>
      <c r="AC9" s="65">
        <v>74.05</v>
      </c>
      <c r="AD9" s="62">
        <v>241.51</v>
      </c>
      <c r="AE9" s="67">
        <v>0.89</v>
      </c>
    </row>
    <row r="10" spans="1:31" ht="23.25" customHeight="1">
      <c r="A10" s="342" t="s">
        <v>5</v>
      </c>
      <c r="B10" s="343"/>
      <c r="C10" s="70">
        <v>8604.05</v>
      </c>
      <c r="D10" s="62">
        <v>1299.05</v>
      </c>
      <c r="E10" s="71">
        <v>7851.38</v>
      </c>
      <c r="F10" s="62">
        <v>1244.34</v>
      </c>
      <c r="G10" s="72">
        <v>536.45</v>
      </c>
      <c r="H10" s="64" t="s">
        <v>79</v>
      </c>
      <c r="I10" s="72">
        <v>1.91</v>
      </c>
      <c r="J10" s="64" t="s">
        <v>79</v>
      </c>
      <c r="K10" s="71">
        <v>55.69</v>
      </c>
      <c r="L10" s="62">
        <v>38.09</v>
      </c>
      <c r="M10" s="71">
        <v>68.28</v>
      </c>
      <c r="N10" s="64" t="s">
        <v>79</v>
      </c>
      <c r="O10" s="64" t="s">
        <v>79</v>
      </c>
      <c r="P10" s="64" t="s">
        <v>79</v>
      </c>
      <c r="Q10" s="64" t="s">
        <v>79</v>
      </c>
      <c r="R10" s="64" t="s">
        <v>79</v>
      </c>
      <c r="S10" s="65">
        <v>16.62</v>
      </c>
      <c r="T10" s="62">
        <v>16.62</v>
      </c>
      <c r="U10" s="64">
        <v>49.06</v>
      </c>
      <c r="V10" s="64" t="s">
        <v>79</v>
      </c>
      <c r="W10" s="64" t="s">
        <v>79</v>
      </c>
      <c r="X10" s="64" t="s">
        <v>79</v>
      </c>
      <c r="Y10" s="64" t="s">
        <v>79</v>
      </c>
      <c r="Z10" s="64" t="s">
        <v>79</v>
      </c>
      <c r="AA10" s="64" t="s">
        <v>79</v>
      </c>
      <c r="AB10" s="64" t="s">
        <v>79</v>
      </c>
      <c r="AC10" s="65">
        <v>24.66</v>
      </c>
      <c r="AD10" s="62">
        <v>1299.05</v>
      </c>
      <c r="AE10" s="64" t="s">
        <v>79</v>
      </c>
    </row>
    <row r="11" spans="1:31" s="3" customFormat="1" ht="23.25" customHeight="1">
      <c r="A11" s="342" t="s">
        <v>6</v>
      </c>
      <c r="B11" s="343"/>
      <c r="C11" s="70">
        <v>4129.98</v>
      </c>
      <c r="D11" s="62">
        <v>637.35</v>
      </c>
      <c r="E11" s="71">
        <v>2801.52</v>
      </c>
      <c r="F11" s="62">
        <v>366.73</v>
      </c>
      <c r="G11" s="71">
        <v>671.7</v>
      </c>
      <c r="H11" s="62">
        <v>179.77</v>
      </c>
      <c r="I11" s="72">
        <v>34.32</v>
      </c>
      <c r="J11" s="64" t="s">
        <v>79</v>
      </c>
      <c r="K11" s="71">
        <v>29.54</v>
      </c>
      <c r="L11" s="62">
        <v>13.47</v>
      </c>
      <c r="M11" s="71">
        <v>15.65</v>
      </c>
      <c r="N11" s="62">
        <v>15.5</v>
      </c>
      <c r="O11" s="64" t="s">
        <v>79</v>
      </c>
      <c r="P11" s="64" t="s">
        <v>79</v>
      </c>
      <c r="Q11" s="64">
        <v>61.89</v>
      </c>
      <c r="R11" s="62">
        <v>61.89</v>
      </c>
      <c r="S11" s="64">
        <v>18.92</v>
      </c>
      <c r="T11" s="64" t="s">
        <v>79</v>
      </c>
      <c r="U11" s="64" t="s">
        <v>79</v>
      </c>
      <c r="V11" s="64" t="s">
        <v>79</v>
      </c>
      <c r="W11" s="64">
        <v>0.76</v>
      </c>
      <c r="X11" s="64" t="s">
        <v>79</v>
      </c>
      <c r="Y11" s="64">
        <v>1.22</v>
      </c>
      <c r="Z11" s="64" t="s">
        <v>79</v>
      </c>
      <c r="AA11" s="64">
        <v>1.89</v>
      </c>
      <c r="AB11" s="64" t="s">
        <v>79</v>
      </c>
      <c r="AC11" s="65">
        <v>491.87</v>
      </c>
      <c r="AD11" s="62">
        <v>637.35</v>
      </c>
      <c r="AE11" s="67">
        <v>0.71</v>
      </c>
    </row>
    <row r="12" spans="1:31" ht="23.25" customHeight="1">
      <c r="A12" s="342" t="s">
        <v>7</v>
      </c>
      <c r="B12" s="343"/>
      <c r="C12" s="70">
        <v>1745.23</v>
      </c>
      <c r="D12" s="62">
        <v>402.14</v>
      </c>
      <c r="E12" s="71">
        <v>962.17</v>
      </c>
      <c r="F12" s="62">
        <v>351.29</v>
      </c>
      <c r="G12" s="71">
        <v>512.68</v>
      </c>
      <c r="H12" s="62">
        <v>17.39</v>
      </c>
      <c r="I12" s="72">
        <v>14.21</v>
      </c>
      <c r="J12" s="64" t="s">
        <v>79</v>
      </c>
      <c r="K12" s="71">
        <v>31.21</v>
      </c>
      <c r="L12" s="62">
        <v>26.98</v>
      </c>
      <c r="M12" s="64" t="s">
        <v>79</v>
      </c>
      <c r="N12" s="64" t="s">
        <v>79</v>
      </c>
      <c r="O12" s="64" t="s">
        <v>79</v>
      </c>
      <c r="P12" s="64" t="s">
        <v>79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4" t="s">
        <v>79</v>
      </c>
      <c r="W12" s="64" t="s">
        <v>79</v>
      </c>
      <c r="X12" s="64" t="s">
        <v>79</v>
      </c>
      <c r="Y12" s="64">
        <v>6.9</v>
      </c>
      <c r="Z12" s="64" t="s">
        <v>79</v>
      </c>
      <c r="AA12" s="65">
        <v>7.83</v>
      </c>
      <c r="AB12" s="62">
        <v>6.48</v>
      </c>
      <c r="AC12" s="65">
        <v>210.23</v>
      </c>
      <c r="AD12" s="62">
        <v>402.14</v>
      </c>
      <c r="AE12" s="64" t="s">
        <v>79</v>
      </c>
    </row>
    <row r="13" spans="1:31" s="3" customFormat="1" ht="23.25" customHeight="1">
      <c r="A13" s="342" t="s">
        <v>8</v>
      </c>
      <c r="B13" s="343"/>
      <c r="C13" s="70">
        <v>8673.49</v>
      </c>
      <c r="D13" s="62">
        <v>3739.91</v>
      </c>
      <c r="E13" s="71">
        <v>7671.03</v>
      </c>
      <c r="F13" s="62">
        <v>3217.73</v>
      </c>
      <c r="G13" s="72">
        <v>61.04</v>
      </c>
      <c r="H13" s="64" t="s">
        <v>79</v>
      </c>
      <c r="I13" s="72">
        <v>17.62</v>
      </c>
      <c r="J13" s="64" t="s">
        <v>79</v>
      </c>
      <c r="K13" s="71">
        <v>84.64</v>
      </c>
      <c r="L13" s="62">
        <v>55.66</v>
      </c>
      <c r="M13" s="71">
        <v>462.82</v>
      </c>
      <c r="N13" s="62">
        <v>428</v>
      </c>
      <c r="O13" s="64" t="s">
        <v>79</v>
      </c>
      <c r="P13" s="64" t="s">
        <v>79</v>
      </c>
      <c r="Q13" s="65">
        <v>9.09</v>
      </c>
      <c r="R13" s="62">
        <v>2.08</v>
      </c>
      <c r="S13" s="65">
        <v>36.43</v>
      </c>
      <c r="T13" s="62">
        <v>36.43</v>
      </c>
      <c r="U13" s="64">
        <v>29.95</v>
      </c>
      <c r="V13" s="64" t="s">
        <v>79</v>
      </c>
      <c r="W13" s="64" t="s">
        <v>79</v>
      </c>
      <c r="X13" s="64" t="s">
        <v>79</v>
      </c>
      <c r="Y13" s="64" t="s">
        <v>79</v>
      </c>
      <c r="Z13" s="64" t="s">
        <v>79</v>
      </c>
      <c r="AA13" s="64" t="s">
        <v>79</v>
      </c>
      <c r="AB13" s="64" t="s">
        <v>79</v>
      </c>
      <c r="AC13" s="65">
        <v>249.59</v>
      </c>
      <c r="AD13" s="62">
        <v>3739.91</v>
      </c>
      <c r="AE13" s="67">
        <v>51.28</v>
      </c>
    </row>
    <row r="14" spans="1:31" s="3" customFormat="1" ht="23.25" customHeight="1">
      <c r="A14" s="342" t="s">
        <v>9</v>
      </c>
      <c r="B14" s="343"/>
      <c r="C14" s="70">
        <v>547.91</v>
      </c>
      <c r="D14" s="62">
        <v>103.23</v>
      </c>
      <c r="E14" s="72">
        <v>137.76</v>
      </c>
      <c r="F14" s="73" t="s">
        <v>79</v>
      </c>
      <c r="G14" s="71">
        <v>306.62</v>
      </c>
      <c r="H14" s="62">
        <v>45.21</v>
      </c>
      <c r="I14" s="72">
        <v>3.65</v>
      </c>
      <c r="J14" s="64" t="s">
        <v>79</v>
      </c>
      <c r="K14" s="71">
        <v>69.23</v>
      </c>
      <c r="L14" s="62">
        <v>53.03</v>
      </c>
      <c r="M14" s="71">
        <v>20.25</v>
      </c>
      <c r="N14" s="62">
        <v>2.11</v>
      </c>
      <c r="O14" s="64" t="s">
        <v>79</v>
      </c>
      <c r="P14" s="64" t="s">
        <v>79</v>
      </c>
      <c r="Q14" s="65">
        <v>2</v>
      </c>
      <c r="R14" s="62">
        <v>2</v>
      </c>
      <c r="S14" s="64" t="s">
        <v>79</v>
      </c>
      <c r="T14" s="64" t="s">
        <v>79</v>
      </c>
      <c r="U14" s="64" t="s">
        <v>79</v>
      </c>
      <c r="V14" s="64" t="s">
        <v>79</v>
      </c>
      <c r="W14" s="64" t="s">
        <v>79</v>
      </c>
      <c r="X14" s="64" t="s">
        <v>79</v>
      </c>
      <c r="Y14" s="65">
        <v>0.88</v>
      </c>
      <c r="Z14" s="62">
        <v>0.88</v>
      </c>
      <c r="AA14" s="64" t="s">
        <v>79</v>
      </c>
      <c r="AB14" s="64" t="s">
        <v>79</v>
      </c>
      <c r="AC14" s="65">
        <v>5.09</v>
      </c>
      <c r="AD14" s="62">
        <v>103.23</v>
      </c>
      <c r="AE14" s="67">
        <v>2.43</v>
      </c>
    </row>
    <row r="15" spans="1:31" s="123" customFormat="1" ht="23.25" customHeight="1">
      <c r="A15" s="342" t="s">
        <v>80</v>
      </c>
      <c r="B15" s="343"/>
      <c r="C15" s="74">
        <v>332.34</v>
      </c>
      <c r="D15" s="62">
        <v>77.46</v>
      </c>
      <c r="E15" s="75">
        <v>137.01</v>
      </c>
      <c r="F15" s="76" t="s">
        <v>79</v>
      </c>
      <c r="G15" s="75">
        <v>34.23</v>
      </c>
      <c r="H15" s="62">
        <v>10.44</v>
      </c>
      <c r="I15" s="75">
        <v>0.9</v>
      </c>
      <c r="J15" s="64" t="s">
        <v>79</v>
      </c>
      <c r="K15" s="75">
        <v>158.64</v>
      </c>
      <c r="L15" s="62">
        <v>67.02</v>
      </c>
      <c r="M15" s="64" t="s">
        <v>79</v>
      </c>
      <c r="N15" s="64" t="s">
        <v>79</v>
      </c>
      <c r="O15" s="64" t="s">
        <v>79</v>
      </c>
      <c r="P15" s="64" t="s">
        <v>79</v>
      </c>
      <c r="Q15" s="64" t="s">
        <v>79</v>
      </c>
      <c r="R15" s="64" t="s">
        <v>79</v>
      </c>
      <c r="S15" s="64" t="s">
        <v>79</v>
      </c>
      <c r="T15" s="64" t="s">
        <v>79</v>
      </c>
      <c r="U15" s="64" t="s">
        <v>79</v>
      </c>
      <c r="V15" s="64" t="s">
        <v>79</v>
      </c>
      <c r="W15" s="64" t="s">
        <v>79</v>
      </c>
      <c r="X15" s="64" t="s">
        <v>79</v>
      </c>
      <c r="Y15" s="64" t="s">
        <v>79</v>
      </c>
      <c r="Z15" s="64" t="s">
        <v>79</v>
      </c>
      <c r="AA15" s="64" t="s">
        <v>79</v>
      </c>
      <c r="AB15" s="64" t="s">
        <v>79</v>
      </c>
      <c r="AC15" s="75">
        <v>1.56</v>
      </c>
      <c r="AD15" s="62">
        <v>77.46</v>
      </c>
      <c r="AE15" s="64" t="s">
        <v>79</v>
      </c>
    </row>
    <row r="16" spans="1:31" s="123" customFormat="1" ht="23.25" customHeight="1">
      <c r="A16" s="342" t="s">
        <v>81</v>
      </c>
      <c r="B16" s="343"/>
      <c r="C16" s="74">
        <v>39403.84</v>
      </c>
      <c r="D16" s="62">
        <v>7521.24</v>
      </c>
      <c r="E16" s="75">
        <v>33090.65</v>
      </c>
      <c r="F16" s="62">
        <v>5754.73</v>
      </c>
      <c r="G16" s="75">
        <v>4235.21</v>
      </c>
      <c r="H16" s="62">
        <v>1696.37</v>
      </c>
      <c r="I16" s="75">
        <v>2.29</v>
      </c>
      <c r="J16" s="64" t="s">
        <v>79</v>
      </c>
      <c r="K16" s="75">
        <v>55.18</v>
      </c>
      <c r="L16" s="62">
        <v>37.29</v>
      </c>
      <c r="M16" s="75">
        <v>23.58</v>
      </c>
      <c r="N16" s="62">
        <v>21.29</v>
      </c>
      <c r="O16" s="75">
        <v>0.78</v>
      </c>
      <c r="P16" s="64" t="s">
        <v>79</v>
      </c>
      <c r="Q16" s="64" t="s">
        <v>79</v>
      </c>
      <c r="R16" s="64" t="s">
        <v>79</v>
      </c>
      <c r="S16" s="64" t="s">
        <v>79</v>
      </c>
      <c r="T16" s="64" t="s">
        <v>79</v>
      </c>
      <c r="U16" s="75">
        <v>622.51</v>
      </c>
      <c r="V16" s="62">
        <v>22.74</v>
      </c>
      <c r="W16" s="64" t="s">
        <v>79</v>
      </c>
      <c r="X16" s="64" t="s">
        <v>79</v>
      </c>
      <c r="Y16" s="64" t="s">
        <v>79</v>
      </c>
      <c r="Z16" s="64" t="s">
        <v>79</v>
      </c>
      <c r="AA16" s="64" t="s">
        <v>79</v>
      </c>
      <c r="AB16" s="64" t="s">
        <v>79</v>
      </c>
      <c r="AC16" s="75">
        <v>1373.64</v>
      </c>
      <c r="AD16" s="62">
        <v>7521.24</v>
      </c>
      <c r="AE16" s="64" t="s">
        <v>79</v>
      </c>
    </row>
    <row r="17" spans="1:31" s="102" customFormat="1" ht="23.25" customHeight="1">
      <c r="A17" s="342" t="s">
        <v>82</v>
      </c>
      <c r="B17" s="343"/>
      <c r="C17" s="74">
        <v>74.95</v>
      </c>
      <c r="D17" s="62">
        <v>44.17</v>
      </c>
      <c r="E17" s="73" t="s">
        <v>79</v>
      </c>
      <c r="F17" s="77" t="s">
        <v>79</v>
      </c>
      <c r="G17" s="75">
        <v>1.75</v>
      </c>
      <c r="H17" s="64" t="s">
        <v>79</v>
      </c>
      <c r="I17" s="75">
        <v>0.16</v>
      </c>
      <c r="J17" s="64" t="s">
        <v>79</v>
      </c>
      <c r="K17" s="75">
        <v>38.68</v>
      </c>
      <c r="L17" s="62">
        <v>18.91</v>
      </c>
      <c r="M17" s="64" t="s">
        <v>79</v>
      </c>
      <c r="N17" s="64" t="s">
        <v>79</v>
      </c>
      <c r="O17" s="64" t="s">
        <v>79</v>
      </c>
      <c r="P17" s="64" t="s">
        <v>79</v>
      </c>
      <c r="Q17" s="64" t="s">
        <v>79</v>
      </c>
      <c r="R17" s="64" t="s">
        <v>79</v>
      </c>
      <c r="S17" s="75">
        <v>25.26</v>
      </c>
      <c r="T17" s="62">
        <v>25.26</v>
      </c>
      <c r="U17" s="64" t="s">
        <v>79</v>
      </c>
      <c r="V17" s="64" t="s">
        <v>79</v>
      </c>
      <c r="W17" s="64" t="s">
        <v>79</v>
      </c>
      <c r="X17" s="64" t="s">
        <v>79</v>
      </c>
      <c r="Y17" s="64" t="s">
        <v>79</v>
      </c>
      <c r="Z17" s="64" t="s">
        <v>79</v>
      </c>
      <c r="AA17" s="64" t="s">
        <v>79</v>
      </c>
      <c r="AB17" s="64" t="s">
        <v>79</v>
      </c>
      <c r="AC17" s="75">
        <v>7.6</v>
      </c>
      <c r="AD17" s="62">
        <v>44.17</v>
      </c>
      <c r="AE17" s="75">
        <v>1.5</v>
      </c>
    </row>
    <row r="18" spans="1:30" ht="23.25" customHeight="1">
      <c r="A18" s="342"/>
      <c r="B18" s="343"/>
      <c r="C18" s="68"/>
      <c r="D18" s="65"/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8"/>
      <c r="Q18" s="79"/>
      <c r="R18" s="80"/>
      <c r="S18" s="79"/>
      <c r="T18" s="80"/>
      <c r="U18" s="79"/>
      <c r="V18" s="80"/>
      <c r="W18" s="80"/>
      <c r="X18" s="80"/>
      <c r="Y18" s="79"/>
      <c r="Z18" s="80"/>
      <c r="AA18" s="79"/>
      <c r="AB18" s="80"/>
      <c r="AC18" s="79"/>
      <c r="AD18" s="80"/>
    </row>
    <row r="19" spans="1:31" s="3" customFormat="1" ht="23.25" customHeight="1">
      <c r="A19" s="342" t="s">
        <v>12</v>
      </c>
      <c r="B19" s="343"/>
      <c r="C19" s="73" t="s">
        <v>79</v>
      </c>
      <c r="D19" s="81" t="s">
        <v>79</v>
      </c>
      <c r="E19" s="73" t="s">
        <v>79</v>
      </c>
      <c r="F19" s="81" t="s">
        <v>79</v>
      </c>
      <c r="G19" s="73" t="s">
        <v>79</v>
      </c>
      <c r="H19" s="64" t="s">
        <v>79</v>
      </c>
      <c r="I19" s="73" t="s">
        <v>79</v>
      </c>
      <c r="J19" s="64" t="s">
        <v>79</v>
      </c>
      <c r="K19" s="73" t="s">
        <v>79</v>
      </c>
      <c r="L19" s="64" t="s">
        <v>79</v>
      </c>
      <c r="M19" s="73" t="s">
        <v>79</v>
      </c>
      <c r="N19" s="64" t="s">
        <v>79</v>
      </c>
      <c r="O19" s="73" t="s">
        <v>79</v>
      </c>
      <c r="P19" s="64" t="s">
        <v>79</v>
      </c>
      <c r="Q19" s="73" t="s">
        <v>79</v>
      </c>
      <c r="R19" s="64" t="s">
        <v>79</v>
      </c>
      <c r="S19" s="73" t="s">
        <v>79</v>
      </c>
      <c r="T19" s="64" t="s">
        <v>79</v>
      </c>
      <c r="U19" s="73" t="s">
        <v>79</v>
      </c>
      <c r="V19" s="64" t="s">
        <v>79</v>
      </c>
      <c r="W19" s="73" t="s">
        <v>79</v>
      </c>
      <c r="X19" s="64" t="s">
        <v>79</v>
      </c>
      <c r="Y19" s="73" t="s">
        <v>79</v>
      </c>
      <c r="Z19" s="64" t="s">
        <v>79</v>
      </c>
      <c r="AA19" s="73" t="s">
        <v>79</v>
      </c>
      <c r="AB19" s="64" t="s">
        <v>79</v>
      </c>
      <c r="AC19" s="73" t="s">
        <v>79</v>
      </c>
      <c r="AD19" s="64" t="s">
        <v>79</v>
      </c>
      <c r="AE19" s="73" t="s">
        <v>79</v>
      </c>
    </row>
    <row r="20" spans="1:31" s="3" customFormat="1" ht="23.25" customHeight="1">
      <c r="A20" s="12"/>
      <c r="B20" s="21" t="s">
        <v>13</v>
      </c>
      <c r="C20" s="76" t="s">
        <v>79</v>
      </c>
      <c r="D20" s="60" t="s">
        <v>79</v>
      </c>
      <c r="E20" s="76" t="s">
        <v>79</v>
      </c>
      <c r="F20" s="60" t="s">
        <v>79</v>
      </c>
      <c r="G20" s="76" t="s">
        <v>79</v>
      </c>
      <c r="H20" s="60" t="s">
        <v>79</v>
      </c>
      <c r="I20" s="76" t="s">
        <v>79</v>
      </c>
      <c r="J20" s="60" t="s">
        <v>79</v>
      </c>
      <c r="K20" s="76" t="s">
        <v>79</v>
      </c>
      <c r="L20" s="60" t="s">
        <v>79</v>
      </c>
      <c r="M20" s="76" t="s">
        <v>79</v>
      </c>
      <c r="N20" s="60" t="s">
        <v>79</v>
      </c>
      <c r="O20" s="76" t="s">
        <v>79</v>
      </c>
      <c r="P20" s="60" t="s">
        <v>79</v>
      </c>
      <c r="Q20" s="76" t="s">
        <v>79</v>
      </c>
      <c r="R20" s="60" t="s">
        <v>79</v>
      </c>
      <c r="S20" s="76" t="s">
        <v>79</v>
      </c>
      <c r="T20" s="60" t="s">
        <v>79</v>
      </c>
      <c r="U20" s="76" t="s">
        <v>79</v>
      </c>
      <c r="V20" s="60" t="s">
        <v>79</v>
      </c>
      <c r="W20" s="76" t="s">
        <v>79</v>
      </c>
      <c r="X20" s="60" t="s">
        <v>79</v>
      </c>
      <c r="Y20" s="76" t="s">
        <v>79</v>
      </c>
      <c r="Z20" s="60" t="s">
        <v>79</v>
      </c>
      <c r="AA20" s="76" t="s">
        <v>79</v>
      </c>
      <c r="AB20" s="60" t="s">
        <v>79</v>
      </c>
      <c r="AC20" s="76" t="s">
        <v>79</v>
      </c>
      <c r="AD20" s="60" t="s">
        <v>79</v>
      </c>
      <c r="AE20" s="76" t="s">
        <v>79</v>
      </c>
    </row>
    <row r="21" spans="1:30" ht="23.25" customHeight="1">
      <c r="A21" s="12"/>
      <c r="B21" s="21"/>
      <c r="C21" s="52"/>
      <c r="D21" s="65"/>
      <c r="E21" s="27"/>
      <c r="F21" s="79"/>
      <c r="G21" s="27"/>
      <c r="H21" s="79"/>
      <c r="I21" s="27"/>
      <c r="J21" s="79"/>
      <c r="K21" s="27"/>
      <c r="L21" s="79"/>
      <c r="M21" s="27"/>
      <c r="N21" s="79"/>
      <c r="O21" s="27"/>
      <c r="P21" s="27"/>
      <c r="Q21" s="79"/>
      <c r="R21" s="122"/>
      <c r="S21" s="79"/>
      <c r="T21" s="122"/>
      <c r="U21" s="79"/>
      <c r="V21" s="122"/>
      <c r="W21" s="122"/>
      <c r="X21" s="122"/>
      <c r="Y21" s="79"/>
      <c r="Z21" s="122"/>
      <c r="AA21" s="79"/>
      <c r="AB21" s="122"/>
      <c r="AC21" s="79"/>
      <c r="AD21" s="122"/>
    </row>
    <row r="22" spans="1:31" s="3" customFormat="1" ht="23.25" customHeight="1">
      <c r="A22" s="342" t="s">
        <v>14</v>
      </c>
      <c r="B22" s="343"/>
      <c r="C22" s="73" t="s">
        <v>79</v>
      </c>
      <c r="D22" s="81" t="s">
        <v>79</v>
      </c>
      <c r="E22" s="73" t="s">
        <v>79</v>
      </c>
      <c r="F22" s="81" t="s">
        <v>79</v>
      </c>
      <c r="G22" s="73" t="s">
        <v>79</v>
      </c>
      <c r="H22" s="81" t="s">
        <v>79</v>
      </c>
      <c r="I22" s="73" t="s">
        <v>79</v>
      </c>
      <c r="J22" s="81" t="s">
        <v>79</v>
      </c>
      <c r="K22" s="73" t="s">
        <v>79</v>
      </c>
      <c r="L22" s="81" t="s">
        <v>79</v>
      </c>
      <c r="M22" s="73" t="s">
        <v>79</v>
      </c>
      <c r="N22" s="81" t="s">
        <v>79</v>
      </c>
      <c r="O22" s="73" t="s">
        <v>79</v>
      </c>
      <c r="P22" s="73" t="s">
        <v>79</v>
      </c>
      <c r="Q22" s="81" t="s">
        <v>79</v>
      </c>
      <c r="R22" s="81" t="s">
        <v>79</v>
      </c>
      <c r="S22" s="81" t="s">
        <v>79</v>
      </c>
      <c r="T22" s="81" t="s">
        <v>79</v>
      </c>
      <c r="U22" s="81" t="s">
        <v>79</v>
      </c>
      <c r="V22" s="81" t="s">
        <v>79</v>
      </c>
      <c r="W22" s="81" t="s">
        <v>79</v>
      </c>
      <c r="X22" s="81" t="s">
        <v>79</v>
      </c>
      <c r="Y22" s="81" t="s">
        <v>79</v>
      </c>
      <c r="Z22" s="81" t="s">
        <v>79</v>
      </c>
      <c r="AA22" s="81" t="s">
        <v>79</v>
      </c>
      <c r="AB22" s="81" t="s">
        <v>79</v>
      </c>
      <c r="AC22" s="81" t="s">
        <v>79</v>
      </c>
      <c r="AD22" s="81" t="s">
        <v>79</v>
      </c>
      <c r="AE22" s="82" t="s">
        <v>79</v>
      </c>
    </row>
    <row r="23" spans="1:31" s="3" customFormat="1" ht="23.25" customHeight="1">
      <c r="A23" s="12"/>
      <c r="B23" s="21" t="s">
        <v>15</v>
      </c>
      <c r="C23" s="76" t="s">
        <v>79</v>
      </c>
      <c r="D23" s="60" t="s">
        <v>79</v>
      </c>
      <c r="E23" s="76" t="s">
        <v>79</v>
      </c>
      <c r="F23" s="60" t="s">
        <v>79</v>
      </c>
      <c r="G23" s="76" t="s">
        <v>79</v>
      </c>
      <c r="H23" s="60" t="s">
        <v>79</v>
      </c>
      <c r="I23" s="76" t="s">
        <v>79</v>
      </c>
      <c r="J23" s="60" t="s">
        <v>79</v>
      </c>
      <c r="K23" s="76" t="s">
        <v>79</v>
      </c>
      <c r="L23" s="60" t="s">
        <v>79</v>
      </c>
      <c r="M23" s="76" t="s">
        <v>79</v>
      </c>
      <c r="N23" s="60" t="s">
        <v>79</v>
      </c>
      <c r="O23" s="76" t="s">
        <v>79</v>
      </c>
      <c r="P23" s="76" t="s">
        <v>79</v>
      </c>
      <c r="Q23" s="60" t="s">
        <v>79</v>
      </c>
      <c r="R23" s="60" t="s">
        <v>79</v>
      </c>
      <c r="S23" s="60" t="s">
        <v>79</v>
      </c>
      <c r="T23" s="60" t="s">
        <v>79</v>
      </c>
      <c r="U23" s="60" t="s">
        <v>79</v>
      </c>
      <c r="V23" s="60" t="s">
        <v>79</v>
      </c>
      <c r="W23" s="60" t="s">
        <v>79</v>
      </c>
      <c r="X23" s="60" t="s">
        <v>79</v>
      </c>
      <c r="Y23" s="60" t="s">
        <v>79</v>
      </c>
      <c r="Z23" s="60" t="s">
        <v>79</v>
      </c>
      <c r="AA23" s="60" t="s">
        <v>79</v>
      </c>
      <c r="AB23" s="60" t="s">
        <v>79</v>
      </c>
      <c r="AC23" s="60" t="s">
        <v>79</v>
      </c>
      <c r="AD23" s="60" t="s">
        <v>79</v>
      </c>
      <c r="AE23" s="83" t="s">
        <v>79</v>
      </c>
    </row>
    <row r="24" spans="1:30" ht="23.25" customHeight="1">
      <c r="A24" s="12"/>
      <c r="B24" s="21"/>
      <c r="C24" s="52"/>
      <c r="D24" s="65"/>
      <c r="E24" s="27"/>
      <c r="F24" s="79"/>
      <c r="G24" s="27"/>
      <c r="H24" s="79"/>
      <c r="I24" s="27"/>
      <c r="J24" s="79"/>
      <c r="K24" s="27"/>
      <c r="L24" s="79"/>
      <c r="M24" s="27"/>
      <c r="N24" s="79"/>
      <c r="O24" s="27"/>
      <c r="P24" s="27"/>
      <c r="Q24" s="79"/>
      <c r="R24" s="122"/>
      <c r="S24" s="79"/>
      <c r="T24" s="122"/>
      <c r="U24" s="79"/>
      <c r="V24" s="122"/>
      <c r="W24" s="122"/>
      <c r="X24" s="122"/>
      <c r="Y24" s="79"/>
      <c r="Z24" s="122"/>
      <c r="AA24" s="79"/>
      <c r="AB24" s="122"/>
      <c r="AC24" s="79"/>
      <c r="AD24" s="122"/>
    </row>
    <row r="25" spans="1:31" ht="23.25" customHeight="1">
      <c r="A25" s="342" t="s">
        <v>16</v>
      </c>
      <c r="B25" s="343"/>
      <c r="C25" s="70">
        <v>997.2</v>
      </c>
      <c r="D25" s="62">
        <v>445.85</v>
      </c>
      <c r="E25" s="71">
        <v>556.69</v>
      </c>
      <c r="F25" s="62">
        <v>298.59</v>
      </c>
      <c r="G25" s="72">
        <v>67.03</v>
      </c>
      <c r="H25" s="122" t="s">
        <v>79</v>
      </c>
      <c r="I25" s="72">
        <v>5.98</v>
      </c>
      <c r="J25" s="122" t="s">
        <v>79</v>
      </c>
      <c r="K25" s="71">
        <v>305.96</v>
      </c>
      <c r="L25" s="62">
        <v>147.26</v>
      </c>
      <c r="M25" s="122" t="s">
        <v>79</v>
      </c>
      <c r="N25" s="122" t="s">
        <v>79</v>
      </c>
      <c r="O25" s="71" t="s">
        <v>79</v>
      </c>
      <c r="P25" s="71" t="s">
        <v>79</v>
      </c>
      <c r="Q25" s="64" t="s">
        <v>79</v>
      </c>
      <c r="R25" s="64" t="s">
        <v>79</v>
      </c>
      <c r="S25" s="64" t="s">
        <v>79</v>
      </c>
      <c r="T25" s="64" t="s">
        <v>79</v>
      </c>
      <c r="U25" s="64" t="s">
        <v>79</v>
      </c>
      <c r="V25" s="64" t="s">
        <v>79</v>
      </c>
      <c r="W25" s="64" t="s">
        <v>79</v>
      </c>
      <c r="X25" s="64" t="s">
        <v>79</v>
      </c>
      <c r="Y25" s="64" t="s">
        <v>79</v>
      </c>
      <c r="Z25" s="64" t="s">
        <v>79</v>
      </c>
      <c r="AA25" s="64" t="s">
        <v>79</v>
      </c>
      <c r="AB25" s="64" t="s">
        <v>79</v>
      </c>
      <c r="AC25" s="65">
        <v>61.54</v>
      </c>
      <c r="AD25" s="62">
        <v>445.85</v>
      </c>
      <c r="AE25" s="64" t="s">
        <v>79</v>
      </c>
    </row>
    <row r="26" spans="1:31" ht="23.25" customHeight="1">
      <c r="A26" s="12"/>
      <c r="B26" s="21" t="s">
        <v>17</v>
      </c>
      <c r="C26" s="84">
        <v>691.24</v>
      </c>
      <c r="D26" s="85">
        <v>298.59</v>
      </c>
      <c r="E26" s="125">
        <v>556.69</v>
      </c>
      <c r="F26" s="85">
        <v>298.59</v>
      </c>
      <c r="G26" s="126">
        <v>67.03</v>
      </c>
      <c r="H26" s="122" t="s">
        <v>79</v>
      </c>
      <c r="I26" s="126">
        <v>5.98</v>
      </c>
      <c r="J26" s="122" t="s">
        <v>79</v>
      </c>
      <c r="K26" s="122" t="s">
        <v>79</v>
      </c>
      <c r="L26" s="122" t="s">
        <v>79</v>
      </c>
      <c r="M26" s="122" t="s">
        <v>79</v>
      </c>
      <c r="N26" s="122" t="s">
        <v>79</v>
      </c>
      <c r="O26" s="125" t="s">
        <v>79</v>
      </c>
      <c r="P26" s="125" t="s">
        <v>79</v>
      </c>
      <c r="Q26" s="122" t="s">
        <v>79</v>
      </c>
      <c r="R26" s="122" t="s">
        <v>79</v>
      </c>
      <c r="S26" s="122" t="s">
        <v>79</v>
      </c>
      <c r="T26" s="122" t="s">
        <v>79</v>
      </c>
      <c r="U26" s="122" t="s">
        <v>79</v>
      </c>
      <c r="V26" s="122" t="s">
        <v>79</v>
      </c>
      <c r="W26" s="122" t="s">
        <v>79</v>
      </c>
      <c r="X26" s="122" t="s">
        <v>79</v>
      </c>
      <c r="Y26" s="80" t="s">
        <v>79</v>
      </c>
      <c r="Z26" s="80" t="s">
        <v>79</v>
      </c>
      <c r="AA26" s="80" t="s">
        <v>79</v>
      </c>
      <c r="AB26" s="80" t="s">
        <v>79</v>
      </c>
      <c r="AC26" s="127">
        <v>61.54</v>
      </c>
      <c r="AD26" s="85">
        <v>298.59</v>
      </c>
      <c r="AE26" s="80" t="s">
        <v>79</v>
      </c>
    </row>
    <row r="27" spans="1:31" ht="23.25" customHeight="1">
      <c r="A27" s="12"/>
      <c r="B27" s="21" t="s">
        <v>18</v>
      </c>
      <c r="C27" s="86">
        <v>305.96</v>
      </c>
      <c r="D27" s="85">
        <v>147.26</v>
      </c>
      <c r="E27" s="122" t="s">
        <v>79</v>
      </c>
      <c r="F27" s="122" t="s">
        <v>79</v>
      </c>
      <c r="G27" s="122" t="s">
        <v>79</v>
      </c>
      <c r="H27" s="122" t="s">
        <v>79</v>
      </c>
      <c r="I27" s="122" t="s">
        <v>79</v>
      </c>
      <c r="J27" s="122" t="s">
        <v>79</v>
      </c>
      <c r="K27" s="126">
        <v>305.96</v>
      </c>
      <c r="L27" s="85">
        <v>147.26</v>
      </c>
      <c r="M27" s="122" t="s">
        <v>79</v>
      </c>
      <c r="N27" s="122" t="s">
        <v>79</v>
      </c>
      <c r="O27" s="125" t="s">
        <v>79</v>
      </c>
      <c r="P27" s="125" t="s">
        <v>79</v>
      </c>
      <c r="Q27" s="122" t="s">
        <v>79</v>
      </c>
      <c r="R27" s="122" t="s">
        <v>79</v>
      </c>
      <c r="S27" s="122" t="s">
        <v>79</v>
      </c>
      <c r="T27" s="122" t="s">
        <v>79</v>
      </c>
      <c r="U27" s="122" t="s">
        <v>79</v>
      </c>
      <c r="V27" s="122" t="s">
        <v>79</v>
      </c>
      <c r="W27" s="122" t="s">
        <v>79</v>
      </c>
      <c r="X27" s="122" t="s">
        <v>79</v>
      </c>
      <c r="Y27" s="80" t="s">
        <v>79</v>
      </c>
      <c r="Z27" s="80" t="s">
        <v>79</v>
      </c>
      <c r="AA27" s="80" t="s">
        <v>79</v>
      </c>
      <c r="AB27" s="80" t="s">
        <v>79</v>
      </c>
      <c r="AC27" s="122" t="s">
        <v>79</v>
      </c>
      <c r="AD27" s="85">
        <v>147.26</v>
      </c>
      <c r="AE27" s="80" t="s">
        <v>79</v>
      </c>
    </row>
    <row r="28" spans="1:30" ht="23.25" customHeight="1">
      <c r="A28" s="12"/>
      <c r="B28" s="21"/>
      <c r="C28" s="52"/>
      <c r="D28" s="62"/>
      <c r="E28" s="27"/>
      <c r="F28" s="62"/>
      <c r="G28" s="27"/>
      <c r="H28" s="62"/>
      <c r="I28" s="27"/>
      <c r="J28" s="79"/>
      <c r="K28" s="27"/>
      <c r="L28" s="62"/>
      <c r="M28" s="27"/>
      <c r="N28" s="62"/>
      <c r="O28" s="27"/>
      <c r="P28" s="27"/>
      <c r="Q28" s="79"/>
      <c r="R28" s="122"/>
      <c r="S28" s="79"/>
      <c r="T28" s="122"/>
      <c r="U28" s="79"/>
      <c r="V28" s="122"/>
      <c r="W28" s="122"/>
      <c r="X28" s="122"/>
      <c r="Y28" s="79"/>
      <c r="Z28" s="122"/>
      <c r="AA28" s="79"/>
      <c r="AB28" s="62"/>
      <c r="AC28" s="79"/>
      <c r="AD28" s="62"/>
    </row>
    <row r="29" spans="1:31" ht="23.25" customHeight="1">
      <c r="A29" s="342" t="s">
        <v>19</v>
      </c>
      <c r="B29" s="343"/>
      <c r="C29" s="70">
        <v>2040.77</v>
      </c>
      <c r="D29" s="62">
        <v>681.15</v>
      </c>
      <c r="E29" s="71">
        <v>1428.49</v>
      </c>
      <c r="F29" s="62">
        <v>549.96</v>
      </c>
      <c r="G29" s="72">
        <v>222.25</v>
      </c>
      <c r="H29" s="122" t="s">
        <v>79</v>
      </c>
      <c r="I29" s="72">
        <v>24.49</v>
      </c>
      <c r="J29" s="122" t="s">
        <v>79</v>
      </c>
      <c r="K29" s="71">
        <v>214.66</v>
      </c>
      <c r="L29" s="62">
        <v>72.91</v>
      </c>
      <c r="M29" s="71">
        <v>88.16</v>
      </c>
      <c r="N29" s="62">
        <v>43.85</v>
      </c>
      <c r="O29" s="71" t="s">
        <v>79</v>
      </c>
      <c r="P29" s="71" t="s">
        <v>79</v>
      </c>
      <c r="Q29" s="64" t="s">
        <v>79</v>
      </c>
      <c r="R29" s="64" t="s">
        <v>79</v>
      </c>
      <c r="S29" s="64" t="s">
        <v>79</v>
      </c>
      <c r="T29" s="64" t="s">
        <v>79</v>
      </c>
      <c r="U29" s="64" t="s">
        <v>79</v>
      </c>
      <c r="V29" s="64" t="s">
        <v>79</v>
      </c>
      <c r="W29" s="64" t="s">
        <v>79</v>
      </c>
      <c r="X29" s="65" t="s">
        <v>79</v>
      </c>
      <c r="Y29" s="64">
        <v>13.49</v>
      </c>
      <c r="Z29" s="64" t="s">
        <v>79</v>
      </c>
      <c r="AA29" s="65">
        <v>14.43</v>
      </c>
      <c r="AB29" s="62">
        <v>14.43</v>
      </c>
      <c r="AC29" s="65">
        <v>34.8</v>
      </c>
      <c r="AD29" s="62">
        <v>681.15</v>
      </c>
      <c r="AE29" s="64" t="s">
        <v>79</v>
      </c>
    </row>
    <row r="30" spans="1:31" ht="23.25" customHeight="1">
      <c r="A30" s="23"/>
      <c r="B30" s="31" t="s">
        <v>22</v>
      </c>
      <c r="C30" s="128">
        <v>418.27</v>
      </c>
      <c r="D30" s="85">
        <v>110.07</v>
      </c>
      <c r="E30" s="125">
        <v>117.08</v>
      </c>
      <c r="F30" s="122" t="s">
        <v>79</v>
      </c>
      <c r="G30" s="126">
        <v>49.45</v>
      </c>
      <c r="H30" s="122" t="s">
        <v>79</v>
      </c>
      <c r="I30" s="126">
        <v>2.8</v>
      </c>
      <c r="J30" s="122" t="s">
        <v>79</v>
      </c>
      <c r="K30" s="125">
        <v>100.6</v>
      </c>
      <c r="L30" s="85">
        <v>51.79</v>
      </c>
      <c r="M30" s="125">
        <v>87.93</v>
      </c>
      <c r="N30" s="85">
        <v>43.85</v>
      </c>
      <c r="O30" s="125" t="s">
        <v>79</v>
      </c>
      <c r="P30" s="125" t="s">
        <v>79</v>
      </c>
      <c r="Q30" s="122" t="s">
        <v>79</v>
      </c>
      <c r="R30" s="122" t="s">
        <v>79</v>
      </c>
      <c r="S30" s="122" t="s">
        <v>79</v>
      </c>
      <c r="T30" s="122" t="s">
        <v>79</v>
      </c>
      <c r="U30" s="122" t="s">
        <v>79</v>
      </c>
      <c r="V30" s="122" t="s">
        <v>79</v>
      </c>
      <c r="W30" s="122" t="s">
        <v>79</v>
      </c>
      <c r="X30" s="127" t="s">
        <v>79</v>
      </c>
      <c r="Y30" s="122">
        <v>13.49</v>
      </c>
      <c r="Z30" s="80" t="s">
        <v>79</v>
      </c>
      <c r="AA30" s="122">
        <v>14.43</v>
      </c>
      <c r="AB30" s="85">
        <v>14.43</v>
      </c>
      <c r="AC30" s="127">
        <v>32.49</v>
      </c>
      <c r="AD30" s="85">
        <v>110.07</v>
      </c>
      <c r="AE30" s="80" t="s">
        <v>79</v>
      </c>
    </row>
    <row r="31" spans="1:31" ht="23.25" customHeight="1">
      <c r="A31" s="23"/>
      <c r="B31" s="87" t="s">
        <v>95</v>
      </c>
      <c r="C31" s="129">
        <v>1622.5</v>
      </c>
      <c r="D31" s="85">
        <v>571.08</v>
      </c>
      <c r="E31" s="125">
        <v>1311.41</v>
      </c>
      <c r="F31" s="85">
        <v>549.96</v>
      </c>
      <c r="G31" s="126">
        <v>172.8</v>
      </c>
      <c r="H31" s="122" t="s">
        <v>79</v>
      </c>
      <c r="I31" s="126">
        <v>21.69</v>
      </c>
      <c r="J31" s="122" t="s">
        <v>79</v>
      </c>
      <c r="K31" s="125">
        <v>114.06</v>
      </c>
      <c r="L31" s="85">
        <v>21.12</v>
      </c>
      <c r="M31" s="126">
        <v>0.23</v>
      </c>
      <c r="N31" s="122" t="s">
        <v>79</v>
      </c>
      <c r="O31" s="125" t="s">
        <v>79</v>
      </c>
      <c r="P31" s="125" t="s">
        <v>79</v>
      </c>
      <c r="Q31" s="122" t="s">
        <v>79</v>
      </c>
      <c r="R31" s="122" t="s">
        <v>79</v>
      </c>
      <c r="S31" s="122" t="s">
        <v>79</v>
      </c>
      <c r="T31" s="122" t="s">
        <v>79</v>
      </c>
      <c r="U31" s="122" t="s">
        <v>79</v>
      </c>
      <c r="V31" s="122" t="s">
        <v>79</v>
      </c>
      <c r="W31" s="122" t="s">
        <v>79</v>
      </c>
      <c r="X31" s="122" t="s">
        <v>79</v>
      </c>
      <c r="Y31" s="80" t="s">
        <v>79</v>
      </c>
      <c r="Z31" s="80" t="s">
        <v>79</v>
      </c>
      <c r="AA31" s="80" t="s">
        <v>79</v>
      </c>
      <c r="AB31" s="80" t="s">
        <v>79</v>
      </c>
      <c r="AC31" s="127">
        <v>2.31</v>
      </c>
      <c r="AD31" s="85">
        <v>571.08</v>
      </c>
      <c r="AE31" s="80" t="s">
        <v>79</v>
      </c>
    </row>
    <row r="32" spans="1:30" ht="23.25" customHeight="1">
      <c r="A32" s="23"/>
      <c r="B32" s="31"/>
      <c r="C32" s="52"/>
      <c r="D32" s="62"/>
      <c r="E32" s="27"/>
      <c r="F32" s="62"/>
      <c r="G32" s="27"/>
      <c r="H32" s="62"/>
      <c r="I32" s="27"/>
      <c r="J32" s="79"/>
      <c r="K32" s="27"/>
      <c r="L32" s="62"/>
      <c r="M32" s="27"/>
      <c r="N32" s="62"/>
      <c r="O32" s="27"/>
      <c r="P32" s="27"/>
      <c r="Q32" s="79"/>
      <c r="R32" s="122"/>
      <c r="S32" s="79"/>
      <c r="T32" s="122"/>
      <c r="U32" s="79"/>
      <c r="V32" s="122"/>
      <c r="W32" s="122"/>
      <c r="X32" s="122"/>
      <c r="Y32" s="79"/>
      <c r="Z32" s="122"/>
      <c r="AA32" s="79"/>
      <c r="AB32" s="62"/>
      <c r="AC32" s="79"/>
      <c r="AD32" s="62"/>
    </row>
    <row r="33" spans="1:31" ht="23.25" customHeight="1">
      <c r="A33" s="342" t="s">
        <v>24</v>
      </c>
      <c r="B33" s="343"/>
      <c r="C33" s="70">
        <v>1571.27</v>
      </c>
      <c r="D33" s="62">
        <v>732.65</v>
      </c>
      <c r="E33" s="71">
        <v>723.31</v>
      </c>
      <c r="F33" s="62">
        <v>590.35</v>
      </c>
      <c r="G33" s="71">
        <v>813.29</v>
      </c>
      <c r="H33" s="62">
        <v>142.3</v>
      </c>
      <c r="I33" s="72">
        <v>7.35</v>
      </c>
      <c r="J33" s="122" t="s">
        <v>79</v>
      </c>
      <c r="K33" s="122" t="s">
        <v>79</v>
      </c>
      <c r="L33" s="122" t="s">
        <v>79</v>
      </c>
      <c r="M33" s="122" t="s">
        <v>79</v>
      </c>
      <c r="N33" s="122" t="s">
        <v>79</v>
      </c>
      <c r="O33" s="71" t="s">
        <v>79</v>
      </c>
      <c r="P33" s="71" t="s">
        <v>79</v>
      </c>
      <c r="Q33" s="64" t="s">
        <v>79</v>
      </c>
      <c r="R33" s="64" t="s">
        <v>79</v>
      </c>
      <c r="S33" s="64" t="s">
        <v>79</v>
      </c>
      <c r="T33" s="64" t="s">
        <v>79</v>
      </c>
      <c r="U33" s="64" t="s">
        <v>79</v>
      </c>
      <c r="V33" s="64" t="s">
        <v>79</v>
      </c>
      <c r="W33" s="64" t="s">
        <v>79</v>
      </c>
      <c r="X33" s="64" t="s">
        <v>79</v>
      </c>
      <c r="Y33" s="64" t="s">
        <v>79</v>
      </c>
      <c r="Z33" s="64" t="s">
        <v>79</v>
      </c>
      <c r="AA33" s="64" t="s">
        <v>79</v>
      </c>
      <c r="AB33" s="64" t="s">
        <v>79</v>
      </c>
      <c r="AC33" s="65">
        <v>27.32</v>
      </c>
      <c r="AD33" s="62">
        <v>732.62</v>
      </c>
      <c r="AE33" s="64" t="s">
        <v>79</v>
      </c>
    </row>
    <row r="34" spans="1:31" ht="23.25" customHeight="1">
      <c r="A34" s="12"/>
      <c r="B34" s="21" t="s">
        <v>96</v>
      </c>
      <c r="C34" s="84">
        <v>1571.27</v>
      </c>
      <c r="D34" s="85">
        <v>732.65</v>
      </c>
      <c r="E34" s="125">
        <v>723.31</v>
      </c>
      <c r="F34" s="85">
        <v>590.35</v>
      </c>
      <c r="G34" s="125">
        <v>813.29</v>
      </c>
      <c r="H34" s="85">
        <v>142.3</v>
      </c>
      <c r="I34" s="126">
        <v>7.35</v>
      </c>
      <c r="J34" s="122" t="s">
        <v>79</v>
      </c>
      <c r="K34" s="122" t="s">
        <v>79</v>
      </c>
      <c r="L34" s="122" t="s">
        <v>79</v>
      </c>
      <c r="M34" s="122" t="s">
        <v>79</v>
      </c>
      <c r="N34" s="122" t="s">
        <v>79</v>
      </c>
      <c r="O34" s="125" t="s">
        <v>79</v>
      </c>
      <c r="P34" s="125" t="s">
        <v>79</v>
      </c>
      <c r="Q34" s="122" t="s">
        <v>79</v>
      </c>
      <c r="R34" s="122" t="s">
        <v>79</v>
      </c>
      <c r="S34" s="122" t="s">
        <v>79</v>
      </c>
      <c r="T34" s="122" t="s">
        <v>79</v>
      </c>
      <c r="U34" s="122" t="s">
        <v>79</v>
      </c>
      <c r="V34" s="122" t="s">
        <v>79</v>
      </c>
      <c r="W34" s="122" t="s">
        <v>79</v>
      </c>
      <c r="X34" s="122" t="s">
        <v>79</v>
      </c>
      <c r="Y34" s="80" t="s">
        <v>79</v>
      </c>
      <c r="Z34" s="80" t="s">
        <v>79</v>
      </c>
      <c r="AA34" s="80" t="s">
        <v>79</v>
      </c>
      <c r="AB34" s="80" t="s">
        <v>79</v>
      </c>
      <c r="AC34" s="127">
        <v>27.32</v>
      </c>
      <c r="AD34" s="85">
        <v>732.62</v>
      </c>
      <c r="AE34" s="80" t="s">
        <v>79</v>
      </c>
    </row>
    <row r="35" spans="1:30" ht="23.25" customHeight="1">
      <c r="A35" s="12"/>
      <c r="B35" s="21"/>
      <c r="C35" s="52"/>
      <c r="D35" s="62"/>
      <c r="E35" s="27"/>
      <c r="F35" s="62"/>
      <c r="G35" s="27"/>
      <c r="H35" s="62"/>
      <c r="I35" s="27"/>
      <c r="J35" s="79"/>
      <c r="K35" s="27"/>
      <c r="L35" s="62"/>
      <c r="M35" s="27"/>
      <c r="N35" s="62"/>
      <c r="O35" s="27"/>
      <c r="P35" s="27"/>
      <c r="Q35" s="79"/>
      <c r="R35" s="122"/>
      <c r="S35" s="79"/>
      <c r="T35" s="122"/>
      <c r="U35" s="79"/>
      <c r="V35" s="122"/>
      <c r="W35" s="122"/>
      <c r="X35" s="122"/>
      <c r="Y35" s="79"/>
      <c r="Z35" s="62"/>
      <c r="AA35" s="79"/>
      <c r="AB35" s="62"/>
      <c r="AC35" s="79"/>
      <c r="AD35" s="62"/>
    </row>
    <row r="36" spans="1:31" s="3" customFormat="1" ht="23.25" customHeight="1">
      <c r="A36" s="342" t="s">
        <v>97</v>
      </c>
      <c r="B36" s="343"/>
      <c r="C36" s="70">
        <v>2487.32</v>
      </c>
      <c r="D36" s="62">
        <v>720.96</v>
      </c>
      <c r="E36" s="71">
        <v>2208.38</v>
      </c>
      <c r="F36" s="62">
        <v>709.74</v>
      </c>
      <c r="G36" s="71">
        <v>96.48</v>
      </c>
      <c r="H36" s="62">
        <v>7.1</v>
      </c>
      <c r="I36" s="72">
        <v>32.68</v>
      </c>
      <c r="J36" s="122" t="s">
        <v>79</v>
      </c>
      <c r="K36" s="122" t="s">
        <v>79</v>
      </c>
      <c r="L36" s="122" t="s">
        <v>79</v>
      </c>
      <c r="M36" s="72">
        <v>0.21</v>
      </c>
      <c r="N36" s="122" t="s">
        <v>79</v>
      </c>
      <c r="O36" s="71" t="s">
        <v>79</v>
      </c>
      <c r="P36" s="71" t="s">
        <v>79</v>
      </c>
      <c r="Q36" s="122" t="s">
        <v>79</v>
      </c>
      <c r="R36" s="122" t="s">
        <v>79</v>
      </c>
      <c r="S36" s="64" t="s">
        <v>79</v>
      </c>
      <c r="T36" s="122" t="s">
        <v>79</v>
      </c>
      <c r="U36" s="64">
        <v>7.95</v>
      </c>
      <c r="V36" s="64" t="s">
        <v>79</v>
      </c>
      <c r="W36" s="64" t="s">
        <v>79</v>
      </c>
      <c r="X36" s="64" t="s">
        <v>79</v>
      </c>
      <c r="Y36" s="65">
        <v>19.7</v>
      </c>
      <c r="Z36" s="62">
        <v>4.12</v>
      </c>
      <c r="AA36" s="64">
        <v>35.22</v>
      </c>
      <c r="AB36" s="64" t="s">
        <v>79</v>
      </c>
      <c r="AC36" s="65">
        <v>73.15</v>
      </c>
      <c r="AD36" s="62">
        <v>720.96</v>
      </c>
      <c r="AE36" s="67">
        <v>13.55</v>
      </c>
    </row>
    <row r="37" spans="1:31" ht="23.25" customHeight="1">
      <c r="A37" s="12"/>
      <c r="B37" s="21" t="s">
        <v>29</v>
      </c>
      <c r="C37" s="84">
        <v>1411.44</v>
      </c>
      <c r="D37" s="85">
        <v>602.52</v>
      </c>
      <c r="E37" s="125">
        <v>1281.82</v>
      </c>
      <c r="F37" s="85">
        <v>602.52</v>
      </c>
      <c r="G37" s="126">
        <v>30.38</v>
      </c>
      <c r="H37" s="122" t="s">
        <v>79</v>
      </c>
      <c r="I37" s="126">
        <v>11.54</v>
      </c>
      <c r="J37" s="122" t="s">
        <v>79</v>
      </c>
      <c r="K37" s="122" t="s">
        <v>79</v>
      </c>
      <c r="L37" s="122" t="s">
        <v>79</v>
      </c>
      <c r="M37" s="122" t="s">
        <v>79</v>
      </c>
      <c r="N37" s="122" t="s">
        <v>79</v>
      </c>
      <c r="O37" s="125" t="s">
        <v>79</v>
      </c>
      <c r="P37" s="125" t="s">
        <v>79</v>
      </c>
      <c r="Q37" s="122" t="s">
        <v>79</v>
      </c>
      <c r="R37" s="122" t="s">
        <v>79</v>
      </c>
      <c r="S37" s="122" t="s">
        <v>79</v>
      </c>
      <c r="T37" s="122" t="s">
        <v>79</v>
      </c>
      <c r="U37" s="122" t="s">
        <v>79</v>
      </c>
      <c r="V37" s="122" t="s">
        <v>79</v>
      </c>
      <c r="W37" s="122" t="s">
        <v>79</v>
      </c>
      <c r="X37" s="127" t="s">
        <v>79</v>
      </c>
      <c r="Y37" s="122">
        <v>3.33</v>
      </c>
      <c r="Z37" s="64" t="s">
        <v>79</v>
      </c>
      <c r="AA37" s="122">
        <v>35.22</v>
      </c>
      <c r="AB37" s="80" t="s">
        <v>79</v>
      </c>
      <c r="AC37" s="127">
        <v>49.15</v>
      </c>
      <c r="AD37" s="85">
        <v>602.52</v>
      </c>
      <c r="AE37" s="80" t="s">
        <v>79</v>
      </c>
    </row>
    <row r="38" spans="1:31" ht="23.25" customHeight="1">
      <c r="A38" s="88"/>
      <c r="B38" s="89" t="s">
        <v>98</v>
      </c>
      <c r="C38" s="90">
        <v>1075.89</v>
      </c>
      <c r="D38" s="91">
        <v>118.44</v>
      </c>
      <c r="E38" s="130">
        <v>926.56</v>
      </c>
      <c r="F38" s="91">
        <v>107.22</v>
      </c>
      <c r="G38" s="130">
        <v>66.1</v>
      </c>
      <c r="H38" s="91">
        <v>7.1</v>
      </c>
      <c r="I38" s="130">
        <v>21.15</v>
      </c>
      <c r="J38" s="131" t="s">
        <v>79</v>
      </c>
      <c r="K38" s="131" t="s">
        <v>79</v>
      </c>
      <c r="L38" s="131" t="s">
        <v>79</v>
      </c>
      <c r="M38" s="130">
        <v>0.21</v>
      </c>
      <c r="N38" s="131" t="s">
        <v>79</v>
      </c>
      <c r="O38" s="132" t="s">
        <v>79</v>
      </c>
      <c r="P38" s="132" t="s">
        <v>79</v>
      </c>
      <c r="Q38" s="131" t="s">
        <v>79</v>
      </c>
      <c r="R38" s="131" t="s">
        <v>79</v>
      </c>
      <c r="S38" s="131" t="s">
        <v>79</v>
      </c>
      <c r="T38" s="131" t="s">
        <v>79</v>
      </c>
      <c r="U38" s="131">
        <v>7.95</v>
      </c>
      <c r="V38" s="131" t="s">
        <v>79</v>
      </c>
      <c r="W38" s="131" t="s">
        <v>79</v>
      </c>
      <c r="X38" s="133" t="s">
        <v>79</v>
      </c>
      <c r="Y38" s="133">
        <v>16.37</v>
      </c>
      <c r="Z38" s="91">
        <v>4.12</v>
      </c>
      <c r="AA38" s="92" t="s">
        <v>79</v>
      </c>
      <c r="AB38" s="92" t="s">
        <v>79</v>
      </c>
      <c r="AC38" s="133">
        <v>24</v>
      </c>
      <c r="AD38" s="91">
        <v>118.44</v>
      </c>
      <c r="AE38" s="134">
        <v>13.55</v>
      </c>
    </row>
    <row r="39" spans="1:31" ht="23.25" customHeight="1">
      <c r="A39" s="32" t="s">
        <v>99</v>
      </c>
      <c r="B39" s="32"/>
      <c r="C39" s="25"/>
      <c r="D39" s="135"/>
      <c r="E39" s="25"/>
      <c r="F39" s="135"/>
      <c r="G39" s="25"/>
      <c r="H39" s="135"/>
      <c r="I39" s="25"/>
      <c r="J39" s="135"/>
      <c r="K39" s="25"/>
      <c r="L39" s="135"/>
      <c r="M39" s="25"/>
      <c r="N39" s="135"/>
      <c r="O39" s="25"/>
      <c r="P39" s="2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</row>
    <row r="40" ht="23.25" customHeight="1">
      <c r="A40" s="24" t="s">
        <v>100</v>
      </c>
    </row>
    <row r="41" ht="23.25" customHeight="1">
      <c r="A41" s="24" t="s">
        <v>101</v>
      </c>
    </row>
    <row r="42" ht="23.25" customHeight="1">
      <c r="A42" s="24" t="s">
        <v>102</v>
      </c>
    </row>
    <row r="43" ht="23.25" customHeight="1">
      <c r="A43" s="24" t="s">
        <v>160</v>
      </c>
    </row>
  </sheetData>
  <sheetProtection/>
  <mergeCells count="35">
    <mergeCell ref="W4:X5"/>
    <mergeCell ref="A36:B36"/>
    <mergeCell ref="A22:B22"/>
    <mergeCell ref="A25:B25"/>
    <mergeCell ref="A29:B29"/>
    <mergeCell ref="A33:B33"/>
    <mergeCell ref="A18:B18"/>
    <mergeCell ref="A19:B19"/>
    <mergeCell ref="A11:B11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Q4:R5"/>
    <mergeCell ref="E4:F5"/>
    <mergeCell ref="G4:H5"/>
    <mergeCell ref="I4:J5"/>
    <mergeCell ref="K4:L5"/>
    <mergeCell ref="O4:P5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zoomScale="75" zoomScaleNormal="75" zoomScalePageLayoutView="0" workbookViewId="0" topLeftCell="L1">
      <selection activeCell="W1" sqref="W1"/>
    </sheetView>
  </sheetViews>
  <sheetFormatPr defaultColWidth="10.59765625" defaultRowHeight="15"/>
  <cols>
    <col min="1" max="1" width="15" style="24" customWidth="1"/>
    <col min="2" max="13" width="9.59765625" style="24" customWidth="1"/>
    <col min="14" max="14" width="15.59765625" style="24" customWidth="1"/>
    <col min="15" max="15" width="13" style="24" customWidth="1"/>
    <col min="16" max="23" width="11.59765625" style="24" customWidth="1"/>
    <col min="24" max="37" width="10.59765625" style="24" customWidth="1"/>
    <col min="38" max="16384" width="10.59765625" style="24" customWidth="1"/>
  </cols>
  <sheetData>
    <row r="1" spans="1:37" ht="19.5" customHeight="1">
      <c r="A1" s="93" t="s">
        <v>128</v>
      </c>
      <c r="B1" s="23"/>
      <c r="C1" s="23"/>
      <c r="D1" s="23"/>
      <c r="E1" s="136"/>
      <c r="F1" s="23"/>
      <c r="G1" s="23"/>
      <c r="H1" s="23"/>
      <c r="I1" s="23"/>
      <c r="J1" s="23"/>
      <c r="K1" s="23"/>
      <c r="L1" s="23"/>
      <c r="M1" s="23"/>
      <c r="O1" s="23"/>
      <c r="P1" s="23"/>
      <c r="Q1" s="23"/>
      <c r="R1" s="23"/>
      <c r="S1" s="23"/>
      <c r="T1" s="23"/>
      <c r="U1" s="23"/>
      <c r="V1" s="23"/>
      <c r="W1" s="94" t="s">
        <v>129</v>
      </c>
      <c r="X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9.5" customHeight="1">
      <c r="A2" s="356" t="s">
        <v>130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95"/>
      <c r="O2" s="356" t="s">
        <v>131</v>
      </c>
      <c r="P2" s="356"/>
      <c r="Q2" s="356"/>
      <c r="R2" s="356"/>
      <c r="S2" s="399"/>
      <c r="T2" s="399"/>
      <c r="U2" s="399"/>
      <c r="V2" s="96"/>
      <c r="W2" s="96"/>
      <c r="X2" s="96"/>
      <c r="Y2" s="96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9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25"/>
      <c r="O3" s="375" t="s">
        <v>132</v>
      </c>
      <c r="P3" s="375"/>
      <c r="Q3" s="375"/>
      <c r="R3" s="375"/>
      <c r="S3" s="400"/>
      <c r="T3" s="400"/>
      <c r="U3" s="400"/>
      <c r="V3" s="25"/>
      <c r="W3" s="25"/>
      <c r="X3" s="25"/>
      <c r="Y3" s="25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s="3" customFormat="1" ht="16.5" customHeight="1" thickBot="1">
      <c r="A4" s="24"/>
      <c r="B4" s="26"/>
      <c r="C4" s="26"/>
      <c r="D4" s="26"/>
      <c r="E4" s="26"/>
      <c r="F4" s="26"/>
      <c r="G4" s="98"/>
      <c r="H4" s="50"/>
      <c r="I4" s="50"/>
      <c r="J4" s="50"/>
      <c r="K4" s="50"/>
      <c r="L4" s="50"/>
      <c r="M4" s="51" t="s">
        <v>63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s="118" customFormat="1" ht="16.5" customHeight="1">
      <c r="A5" s="401" t="s">
        <v>161</v>
      </c>
      <c r="B5" s="404" t="s">
        <v>103</v>
      </c>
      <c r="C5" s="405"/>
      <c r="D5" s="405"/>
      <c r="E5" s="405"/>
      <c r="F5" s="405"/>
      <c r="G5" s="405"/>
      <c r="H5" s="405"/>
      <c r="I5" s="406"/>
      <c r="J5" s="404" t="s">
        <v>104</v>
      </c>
      <c r="K5" s="405"/>
      <c r="L5" s="405"/>
      <c r="M5" s="405"/>
      <c r="N5" s="3"/>
      <c r="O5" s="401" t="s">
        <v>161</v>
      </c>
      <c r="P5" s="390" t="s">
        <v>162</v>
      </c>
      <c r="Q5" s="390" t="s">
        <v>163</v>
      </c>
      <c r="R5" s="390" t="s">
        <v>164</v>
      </c>
      <c r="S5" s="390" t="s">
        <v>165</v>
      </c>
      <c r="T5" s="393" t="s">
        <v>166</v>
      </c>
      <c r="U5" s="396" t="s">
        <v>133</v>
      </c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spans="1:37" s="118" customFormat="1" ht="16.5" customHeight="1">
      <c r="A6" s="402"/>
      <c r="B6" s="386" t="s">
        <v>66</v>
      </c>
      <c r="C6" s="386" t="s">
        <v>105</v>
      </c>
      <c r="D6" s="386" t="s">
        <v>106</v>
      </c>
      <c r="E6" s="386" t="s">
        <v>107</v>
      </c>
      <c r="F6" s="386" t="s">
        <v>108</v>
      </c>
      <c r="G6" s="386" t="s">
        <v>109</v>
      </c>
      <c r="H6" s="376" t="s">
        <v>134</v>
      </c>
      <c r="I6" s="386" t="s">
        <v>110</v>
      </c>
      <c r="J6" s="386" t="s">
        <v>66</v>
      </c>
      <c r="K6" s="386" t="s">
        <v>107</v>
      </c>
      <c r="L6" s="376" t="s">
        <v>134</v>
      </c>
      <c r="M6" s="397" t="s">
        <v>110</v>
      </c>
      <c r="O6" s="382"/>
      <c r="P6" s="391"/>
      <c r="Q6" s="391"/>
      <c r="R6" s="391"/>
      <c r="S6" s="391"/>
      <c r="T6" s="394"/>
      <c r="U6" s="391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</row>
    <row r="7" spans="1:37" s="118" customFormat="1" ht="16.5" customHeight="1">
      <c r="A7" s="403"/>
      <c r="B7" s="407"/>
      <c r="C7" s="407"/>
      <c r="D7" s="407"/>
      <c r="E7" s="407"/>
      <c r="F7" s="407"/>
      <c r="G7" s="407"/>
      <c r="H7" s="408"/>
      <c r="I7" s="407"/>
      <c r="J7" s="407"/>
      <c r="K7" s="407"/>
      <c r="L7" s="408"/>
      <c r="M7" s="398"/>
      <c r="O7" s="349"/>
      <c r="P7" s="392"/>
      <c r="Q7" s="392"/>
      <c r="R7" s="392"/>
      <c r="S7" s="392"/>
      <c r="T7" s="395"/>
      <c r="U7" s="392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1:37" s="118" customFormat="1" ht="16.5" customHeight="1">
      <c r="A8" s="253" t="s">
        <v>203</v>
      </c>
      <c r="B8" s="237">
        <f>SUM(C8,D8,E8,F8,G8,H8,I8)</f>
        <v>99200</v>
      </c>
      <c r="C8" s="238">
        <v>70920</v>
      </c>
      <c r="D8" s="238">
        <v>4557</v>
      </c>
      <c r="E8" s="238">
        <v>9220</v>
      </c>
      <c r="F8" s="238">
        <v>176</v>
      </c>
      <c r="G8" s="238">
        <v>12242</v>
      </c>
      <c r="H8" s="238">
        <v>202</v>
      </c>
      <c r="I8" s="239">
        <v>1883</v>
      </c>
      <c r="J8" s="238">
        <f>SUM(K8,L8,M8)</f>
        <v>141454</v>
      </c>
      <c r="K8" s="138">
        <v>15945</v>
      </c>
      <c r="L8" s="138">
        <v>686</v>
      </c>
      <c r="M8" s="138">
        <v>124823</v>
      </c>
      <c r="O8" s="253" t="s">
        <v>203</v>
      </c>
      <c r="P8" s="129" t="s">
        <v>111</v>
      </c>
      <c r="Q8" s="139">
        <v>2.4</v>
      </c>
      <c r="R8" s="139">
        <v>24.6</v>
      </c>
      <c r="S8" s="140">
        <v>9</v>
      </c>
      <c r="T8" s="140">
        <v>19</v>
      </c>
      <c r="U8" s="140">
        <v>92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9" spans="1:37" s="118" customFormat="1" ht="16.5" customHeight="1">
      <c r="A9" s="141"/>
      <c r="B9" s="240"/>
      <c r="C9" s="241"/>
      <c r="D9" s="241"/>
      <c r="E9" s="241"/>
      <c r="F9" s="241"/>
      <c r="G9" s="241"/>
      <c r="H9" s="241"/>
      <c r="I9" s="241"/>
      <c r="J9" s="241"/>
      <c r="K9" s="143"/>
      <c r="L9" s="143"/>
      <c r="M9" s="143"/>
      <c r="O9" s="141"/>
      <c r="P9" s="144"/>
      <c r="Q9" s="145"/>
      <c r="R9" s="145"/>
      <c r="S9" s="146"/>
      <c r="T9" s="146"/>
      <c r="U9" s="146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</row>
    <row r="10" spans="1:37" s="118" customFormat="1" ht="16.5" customHeight="1">
      <c r="A10" s="254" t="s">
        <v>204</v>
      </c>
      <c r="B10" s="237">
        <f>SUM(C10,D10,E10,F10,G10,H10,I10)</f>
        <v>99266</v>
      </c>
      <c r="C10" s="238">
        <v>70925</v>
      </c>
      <c r="D10" s="238">
        <v>4612</v>
      </c>
      <c r="E10" s="238">
        <v>9190</v>
      </c>
      <c r="F10" s="238">
        <v>175</v>
      </c>
      <c r="G10" s="238">
        <v>12273</v>
      </c>
      <c r="H10" s="238">
        <v>204</v>
      </c>
      <c r="I10" s="238">
        <v>1887</v>
      </c>
      <c r="J10" s="238">
        <f>SUM(K10,L10,M10)</f>
        <v>141601</v>
      </c>
      <c r="K10" s="138">
        <v>15915</v>
      </c>
      <c r="L10" s="138">
        <v>685</v>
      </c>
      <c r="M10" s="138">
        <v>125001</v>
      </c>
      <c r="O10" s="147" t="s">
        <v>167</v>
      </c>
      <c r="P10" s="129" t="s">
        <v>111</v>
      </c>
      <c r="Q10" s="139" t="s">
        <v>111</v>
      </c>
      <c r="R10" s="139">
        <v>20</v>
      </c>
      <c r="S10" s="140">
        <v>4</v>
      </c>
      <c r="T10" s="140" t="s">
        <v>111</v>
      </c>
      <c r="U10" s="140">
        <v>263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</row>
    <row r="11" spans="2:37" s="118" customFormat="1" ht="16.5" customHeight="1">
      <c r="B11" s="240"/>
      <c r="C11" s="241"/>
      <c r="D11" s="241"/>
      <c r="E11" s="241"/>
      <c r="F11" s="241"/>
      <c r="G11" s="241"/>
      <c r="H11" s="241"/>
      <c r="I11" s="241"/>
      <c r="J11" s="241"/>
      <c r="K11" s="143"/>
      <c r="L11" s="143"/>
      <c r="M11" s="143"/>
      <c r="P11" s="144"/>
      <c r="Q11" s="145"/>
      <c r="R11" s="145"/>
      <c r="S11" s="146"/>
      <c r="T11" s="146"/>
      <c r="U11" s="146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1:37" s="118" customFormat="1" ht="16.5" customHeight="1">
      <c r="A12" s="254" t="s">
        <v>205</v>
      </c>
      <c r="B12" s="237">
        <f>SUM(C12,D12,E12,F12,G12,H12,I12)</f>
        <v>99432</v>
      </c>
      <c r="C12" s="238">
        <v>71003</v>
      </c>
      <c r="D12" s="238">
        <v>4667</v>
      </c>
      <c r="E12" s="238">
        <v>9179</v>
      </c>
      <c r="F12" s="238">
        <v>175</v>
      </c>
      <c r="G12" s="238">
        <v>12316</v>
      </c>
      <c r="H12" s="238">
        <v>203</v>
      </c>
      <c r="I12" s="238">
        <v>1889</v>
      </c>
      <c r="J12" s="238">
        <f>SUM(K12,L12,M12)</f>
        <v>141506</v>
      </c>
      <c r="K12" s="138">
        <v>15880</v>
      </c>
      <c r="L12" s="138">
        <v>684</v>
      </c>
      <c r="M12" s="138">
        <v>124942</v>
      </c>
      <c r="O12" s="147" t="s">
        <v>168</v>
      </c>
      <c r="P12" s="129" t="s">
        <v>111</v>
      </c>
      <c r="Q12" s="139">
        <v>2</v>
      </c>
      <c r="R12" s="139">
        <v>5</v>
      </c>
      <c r="S12" s="139" t="s">
        <v>111</v>
      </c>
      <c r="T12" s="139" t="s">
        <v>111</v>
      </c>
      <c r="U12" s="139" t="s">
        <v>111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2:37" s="118" customFormat="1" ht="16.5" customHeight="1">
      <c r="B13" s="240"/>
      <c r="C13" s="241"/>
      <c r="D13" s="241"/>
      <c r="E13" s="241"/>
      <c r="F13" s="241"/>
      <c r="G13" s="241"/>
      <c r="H13" s="241"/>
      <c r="I13" s="241"/>
      <c r="J13" s="241"/>
      <c r="K13" s="143"/>
      <c r="L13" s="143"/>
      <c r="M13" s="143"/>
      <c r="P13" s="144"/>
      <c r="Q13" s="145"/>
      <c r="R13" s="145"/>
      <c r="S13" s="146"/>
      <c r="T13" s="146"/>
      <c r="U13" s="14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</row>
    <row r="14" spans="1:37" s="118" customFormat="1" ht="16.5" customHeight="1">
      <c r="A14" s="254" t="s">
        <v>206</v>
      </c>
      <c r="B14" s="237">
        <f>SUM(C14,D14,E14,F14,G14,H14,I14)</f>
        <v>99490</v>
      </c>
      <c r="C14" s="238">
        <v>71031</v>
      </c>
      <c r="D14" s="238">
        <v>4699</v>
      </c>
      <c r="E14" s="238">
        <v>9150</v>
      </c>
      <c r="F14" s="238">
        <v>175</v>
      </c>
      <c r="G14" s="238">
        <v>12338</v>
      </c>
      <c r="H14" s="238">
        <v>203</v>
      </c>
      <c r="I14" s="238">
        <v>1894</v>
      </c>
      <c r="J14" s="238">
        <f>SUM(K14,L14,M14)</f>
        <v>141440</v>
      </c>
      <c r="K14" s="138">
        <v>15874</v>
      </c>
      <c r="L14" s="138">
        <v>684</v>
      </c>
      <c r="M14" s="138">
        <v>124882</v>
      </c>
      <c r="O14" s="147" t="s">
        <v>169</v>
      </c>
      <c r="P14" s="129">
        <v>16</v>
      </c>
      <c r="Q14" s="139">
        <v>8</v>
      </c>
      <c r="R14" s="139">
        <v>38.3</v>
      </c>
      <c r="S14" s="140">
        <v>7</v>
      </c>
      <c r="T14" s="139" t="s">
        <v>111</v>
      </c>
      <c r="U14" s="140">
        <v>27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</row>
    <row r="15" spans="1:37" s="118" customFormat="1" ht="16.5" customHeight="1">
      <c r="A15" s="147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O15" s="147"/>
      <c r="P15" s="144"/>
      <c r="Q15" s="145"/>
      <c r="R15" s="145"/>
      <c r="S15" s="146"/>
      <c r="T15" s="146"/>
      <c r="U15" s="146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  <row r="16" spans="1:37" s="3" customFormat="1" ht="16.5" customHeight="1">
      <c r="A16" s="100" t="s">
        <v>207</v>
      </c>
      <c r="B16" s="242">
        <f>SUM(C16,D16,E16,F16,G16,H16,I16)</f>
        <v>99478</v>
      </c>
      <c r="C16" s="243">
        <v>70962</v>
      </c>
      <c r="D16" s="243">
        <v>4750</v>
      </c>
      <c r="E16" s="243">
        <v>9126</v>
      </c>
      <c r="F16" s="243">
        <v>175</v>
      </c>
      <c r="G16" s="243">
        <v>12367</v>
      </c>
      <c r="H16" s="243">
        <v>199</v>
      </c>
      <c r="I16" s="243">
        <v>1899</v>
      </c>
      <c r="J16" s="244">
        <f>SUM(K16,L16,M16)</f>
        <v>141425</v>
      </c>
      <c r="K16" s="101">
        <v>15867</v>
      </c>
      <c r="L16" s="101">
        <v>684</v>
      </c>
      <c r="M16" s="101">
        <v>124874</v>
      </c>
      <c r="N16" s="102"/>
      <c r="O16" s="100" t="s">
        <v>170</v>
      </c>
      <c r="P16" s="103">
        <v>8</v>
      </c>
      <c r="Q16" s="73">
        <v>4</v>
      </c>
      <c r="R16" s="104">
        <v>5</v>
      </c>
      <c r="S16" s="76" t="s">
        <v>111</v>
      </c>
      <c r="T16" s="76" t="s">
        <v>111</v>
      </c>
      <c r="U16" s="76" t="s">
        <v>111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s="3" customFormat="1" ht="16.5" customHeight="1">
      <c r="A17" s="105" t="s">
        <v>135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02"/>
      <c r="O17" s="105" t="s">
        <v>136</v>
      </c>
      <c r="P17" s="105"/>
      <c r="Q17" s="105"/>
      <c r="R17" s="105"/>
      <c r="S17" s="105"/>
      <c r="T17" s="106"/>
      <c r="U17" s="10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5:37" s="3" customFormat="1" ht="19.5" customHeight="1">
      <c r="O18" s="54"/>
      <c r="P18" s="54"/>
      <c r="Q18" s="54"/>
      <c r="R18" s="54"/>
      <c r="S18" s="54"/>
      <c r="T18" s="18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s="118" customFormat="1" ht="19.5" customHeight="1">
      <c r="A19" s="356" t="s">
        <v>171</v>
      </c>
      <c r="B19" s="356"/>
      <c r="C19" s="356"/>
      <c r="D19" s="356"/>
      <c r="E19" s="356"/>
      <c r="F19" s="356"/>
      <c r="G19" s="356"/>
      <c r="H19" s="356"/>
      <c r="I19" s="356"/>
      <c r="J19" s="107"/>
      <c r="K19" s="107"/>
      <c r="L19" s="107"/>
      <c r="M19" s="10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2:37" s="118" customFormat="1" ht="16.5" customHeight="1" thickBot="1">
      <c r="B20" s="148"/>
      <c r="C20" s="148"/>
      <c r="D20" s="148"/>
      <c r="E20" s="148"/>
      <c r="F20" s="148"/>
      <c r="G20" s="148"/>
      <c r="H20" s="148"/>
      <c r="I20" s="149" t="s">
        <v>172</v>
      </c>
      <c r="J20" s="137"/>
      <c r="K20" s="137"/>
      <c r="L20" s="137"/>
      <c r="M20" s="149"/>
      <c r="N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1:37" s="118" customFormat="1" ht="16.5" customHeight="1">
      <c r="A21" s="348" t="s">
        <v>173</v>
      </c>
      <c r="B21" s="383" t="s">
        <v>66</v>
      </c>
      <c r="C21" s="387" t="s">
        <v>112</v>
      </c>
      <c r="D21" s="388"/>
      <c r="E21" s="388"/>
      <c r="F21" s="388"/>
      <c r="G21" s="388"/>
      <c r="H21" s="389"/>
      <c r="I21" s="372" t="s">
        <v>174</v>
      </c>
      <c r="J21" s="150"/>
      <c r="K21" s="150"/>
      <c r="L21" s="150"/>
      <c r="M21" s="151"/>
      <c r="N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1:36" s="118" customFormat="1" ht="16.5" customHeight="1">
      <c r="A22" s="382"/>
      <c r="B22" s="384"/>
      <c r="C22" s="386" t="s">
        <v>113</v>
      </c>
      <c r="D22" s="376" t="s">
        <v>175</v>
      </c>
      <c r="E22" s="386" t="s">
        <v>114</v>
      </c>
      <c r="F22" s="386" t="s">
        <v>106</v>
      </c>
      <c r="G22" s="376" t="s">
        <v>176</v>
      </c>
      <c r="H22" s="379" t="s">
        <v>115</v>
      </c>
      <c r="I22" s="373"/>
      <c r="J22" s="355"/>
      <c r="K22" s="355"/>
      <c r="L22" s="355"/>
      <c r="M22" s="137"/>
      <c r="N22" s="137"/>
      <c r="O22" s="137"/>
      <c r="P22" s="138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</row>
    <row r="23" spans="1:36" s="118" customFormat="1" ht="16.5" customHeight="1">
      <c r="A23" s="382"/>
      <c r="B23" s="384"/>
      <c r="C23" s="384"/>
      <c r="D23" s="377"/>
      <c r="E23" s="384"/>
      <c r="F23" s="384"/>
      <c r="G23" s="377"/>
      <c r="H23" s="380"/>
      <c r="I23" s="373"/>
      <c r="J23" s="371"/>
      <c r="K23" s="371"/>
      <c r="L23" s="371"/>
      <c r="M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1:36" ht="16.5" customHeight="1">
      <c r="A24" s="349"/>
      <c r="B24" s="385"/>
      <c r="C24" s="385"/>
      <c r="D24" s="378"/>
      <c r="E24" s="385"/>
      <c r="F24" s="385"/>
      <c r="G24" s="378"/>
      <c r="H24" s="381"/>
      <c r="I24" s="374"/>
      <c r="J24" s="371"/>
      <c r="K24" s="371"/>
      <c r="L24" s="371"/>
      <c r="M24" s="137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9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6.5" customHeight="1">
      <c r="A25" s="253" t="s">
        <v>203</v>
      </c>
      <c r="B25" s="245">
        <f>SUM(C25,I25)</f>
        <v>102</v>
      </c>
      <c r="C25" s="246">
        <f>SUM(D25,E25,F25,G25,H25)</f>
        <v>84</v>
      </c>
      <c r="D25" s="23">
        <v>4</v>
      </c>
      <c r="E25" s="23">
        <v>57</v>
      </c>
      <c r="F25" s="23">
        <v>3</v>
      </c>
      <c r="G25" s="23">
        <v>0</v>
      </c>
      <c r="H25" s="23">
        <v>20</v>
      </c>
      <c r="I25" s="23">
        <v>18</v>
      </c>
      <c r="J25" s="23"/>
      <c r="K25" s="27"/>
      <c r="L25" s="23"/>
      <c r="M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6.5" customHeight="1">
      <c r="A26" s="152"/>
      <c r="B26" s="247"/>
      <c r="C26" s="248"/>
      <c r="D26" s="25"/>
      <c r="E26" s="25"/>
      <c r="F26" s="25"/>
      <c r="G26" s="25"/>
      <c r="H26" s="25"/>
      <c r="I26" s="25"/>
      <c r="J26" s="25"/>
      <c r="K26" s="27"/>
      <c r="L26" s="25"/>
      <c r="M26" s="23"/>
      <c r="AI26" s="23"/>
      <c r="AJ26" s="23"/>
    </row>
    <row r="27" spans="1:36" ht="16.5" customHeight="1">
      <c r="A27" s="254" t="s">
        <v>204</v>
      </c>
      <c r="B27" s="245">
        <f>SUM(C27,I27)</f>
        <v>94</v>
      </c>
      <c r="C27" s="246">
        <f>SUM(D27,E27,F27,G27,H27)</f>
        <v>75</v>
      </c>
      <c r="D27" s="23">
        <v>4</v>
      </c>
      <c r="E27" s="23">
        <v>52</v>
      </c>
      <c r="F27" s="23">
        <v>2</v>
      </c>
      <c r="G27" s="23">
        <v>0</v>
      </c>
      <c r="H27" s="23">
        <v>17</v>
      </c>
      <c r="I27" s="23">
        <v>19</v>
      </c>
      <c r="J27" s="23"/>
      <c r="K27" s="27"/>
      <c r="L27" s="23"/>
      <c r="M27" s="23"/>
      <c r="AI27" s="23"/>
      <c r="AJ27" s="23"/>
    </row>
    <row r="28" spans="1:36" ht="16.5" customHeight="1">
      <c r="A28" s="118"/>
      <c r="B28" s="247"/>
      <c r="C28" s="248"/>
      <c r="D28" s="25"/>
      <c r="E28" s="25"/>
      <c r="F28" s="25"/>
      <c r="G28" s="25"/>
      <c r="H28" s="25"/>
      <c r="I28" s="25"/>
      <c r="J28" s="25"/>
      <c r="K28" s="27"/>
      <c r="L28" s="25"/>
      <c r="M28" s="23"/>
      <c r="AI28" s="23"/>
      <c r="AJ28" s="23"/>
    </row>
    <row r="29" spans="1:36" ht="16.5" customHeight="1">
      <c r="A29" s="254" t="s">
        <v>205</v>
      </c>
      <c r="B29" s="245">
        <f>SUM(C29,I29)</f>
        <v>102</v>
      </c>
      <c r="C29" s="246">
        <f>SUM(D29,E29,F29,G29,H29)</f>
        <v>82</v>
      </c>
      <c r="D29" s="23">
        <v>6</v>
      </c>
      <c r="E29" s="23">
        <v>56</v>
      </c>
      <c r="F29" s="23">
        <v>2</v>
      </c>
      <c r="G29" s="23">
        <v>0</v>
      </c>
      <c r="H29" s="23">
        <v>18</v>
      </c>
      <c r="I29" s="23">
        <v>20</v>
      </c>
      <c r="J29" s="23"/>
      <c r="K29" s="27"/>
      <c r="L29" s="23"/>
      <c r="M29" s="23"/>
      <c r="AI29" s="23"/>
      <c r="AJ29" s="23"/>
    </row>
    <row r="30" spans="1:36" ht="16.5" customHeight="1">
      <c r="A30" s="118"/>
      <c r="B30" s="247"/>
      <c r="C30" s="248"/>
      <c r="D30" s="25"/>
      <c r="E30" s="25"/>
      <c r="F30" s="25"/>
      <c r="G30" s="25"/>
      <c r="H30" s="25"/>
      <c r="I30" s="25"/>
      <c r="J30" s="25"/>
      <c r="K30" s="27"/>
      <c r="L30" s="25"/>
      <c r="M30" s="23"/>
      <c r="AI30" s="23"/>
      <c r="AJ30" s="23"/>
    </row>
    <row r="31" spans="1:36" s="118" customFormat="1" ht="16.5" customHeight="1">
      <c r="A31" s="254" t="s">
        <v>206</v>
      </c>
      <c r="B31" s="245">
        <f>SUM(C31,I31)</f>
        <v>105</v>
      </c>
      <c r="C31" s="246">
        <f>SUM(D31,E31,F31,G31,H31)</f>
        <v>87</v>
      </c>
      <c r="D31" s="23">
        <v>6</v>
      </c>
      <c r="E31" s="23">
        <v>64</v>
      </c>
      <c r="F31" s="23">
        <v>2</v>
      </c>
      <c r="G31" s="23">
        <v>0</v>
      </c>
      <c r="H31" s="23">
        <v>15</v>
      </c>
      <c r="I31" s="23">
        <v>18</v>
      </c>
      <c r="J31" s="27"/>
      <c r="K31" s="27"/>
      <c r="L31" s="23"/>
      <c r="M31" s="23"/>
      <c r="N31" s="356" t="s">
        <v>177</v>
      </c>
      <c r="O31" s="356"/>
      <c r="P31" s="356"/>
      <c r="Q31" s="356"/>
      <c r="R31" s="356"/>
      <c r="S31" s="356"/>
      <c r="T31" s="356"/>
      <c r="U31" s="356"/>
      <c r="V31" s="356"/>
      <c r="AI31" s="137"/>
      <c r="AJ31" s="137"/>
    </row>
    <row r="32" spans="1:36" ht="16.5" customHeight="1">
      <c r="A32" s="147"/>
      <c r="B32" s="247"/>
      <c r="C32" s="248"/>
      <c r="D32" s="145"/>
      <c r="E32" s="145"/>
      <c r="F32" s="145"/>
      <c r="G32" s="145"/>
      <c r="H32" s="145"/>
      <c r="I32" s="145"/>
      <c r="J32" s="145"/>
      <c r="K32" s="149"/>
      <c r="L32" s="145"/>
      <c r="M32" s="137"/>
      <c r="N32" s="375" t="s">
        <v>137</v>
      </c>
      <c r="O32" s="375"/>
      <c r="P32" s="375"/>
      <c r="Q32" s="375"/>
      <c r="R32" s="375"/>
      <c r="S32" s="375"/>
      <c r="T32" s="375"/>
      <c r="U32" s="375"/>
      <c r="V32" s="375"/>
      <c r="W32" s="96"/>
      <c r="X32" s="96"/>
      <c r="AI32" s="23"/>
      <c r="AJ32" s="23"/>
    </row>
    <row r="33" spans="1:36" ht="16.5" customHeight="1" thickBot="1">
      <c r="A33" s="100" t="s">
        <v>207</v>
      </c>
      <c r="B33" s="249">
        <f>SUM(C33,I33)</f>
        <v>112</v>
      </c>
      <c r="C33" s="250">
        <f>SUM(D33,E33,F33,G33,H33)</f>
        <v>97</v>
      </c>
      <c r="D33" s="108">
        <v>4</v>
      </c>
      <c r="E33" s="101">
        <v>77</v>
      </c>
      <c r="F33" s="101">
        <v>2</v>
      </c>
      <c r="G33" s="101">
        <v>0</v>
      </c>
      <c r="H33" s="101">
        <v>14</v>
      </c>
      <c r="I33" s="101">
        <v>15</v>
      </c>
      <c r="J33" s="51"/>
      <c r="K33" s="51"/>
      <c r="L33" s="109"/>
      <c r="M33" s="109"/>
      <c r="N33" s="54"/>
      <c r="O33" s="54"/>
      <c r="P33" s="54"/>
      <c r="Q33" s="54"/>
      <c r="R33" s="54"/>
      <c r="S33" s="54"/>
      <c r="T33" s="54"/>
      <c r="U33" s="54"/>
      <c r="V33" s="54"/>
      <c r="W33" s="97"/>
      <c r="X33" s="97"/>
      <c r="AI33" s="23"/>
      <c r="AJ33" s="23"/>
    </row>
    <row r="34" spans="1:37" ht="16.5" customHeight="1">
      <c r="A34" s="153" t="s">
        <v>116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36" t="s">
        <v>178</v>
      </c>
      <c r="P34" s="335" t="s">
        <v>138</v>
      </c>
      <c r="Q34" s="368"/>
      <c r="R34" s="368"/>
      <c r="S34" s="368"/>
      <c r="T34" s="368"/>
      <c r="U34" s="368"/>
      <c r="V34" s="368"/>
      <c r="W34" s="368"/>
      <c r="X34" s="23"/>
      <c r="Y34" s="23"/>
      <c r="AJ34" s="23"/>
      <c r="AK34" s="23"/>
    </row>
    <row r="35" spans="14:37" ht="19.5" customHeight="1">
      <c r="N35" s="23"/>
      <c r="O35" s="357"/>
      <c r="P35" s="295" t="s">
        <v>139</v>
      </c>
      <c r="Q35" s="295" t="s">
        <v>140</v>
      </c>
      <c r="R35" s="295" t="s">
        <v>179</v>
      </c>
      <c r="S35" s="295" t="s">
        <v>180</v>
      </c>
      <c r="T35" s="295" t="s">
        <v>181</v>
      </c>
      <c r="U35" s="295" t="s">
        <v>182</v>
      </c>
      <c r="V35" s="295" t="s">
        <v>183</v>
      </c>
      <c r="W35" s="369" t="s">
        <v>184</v>
      </c>
      <c r="AJ35" s="23"/>
      <c r="AK35" s="23"/>
    </row>
    <row r="36" spans="1:37" ht="19.5" customHeight="1">
      <c r="A36" s="356" t="s">
        <v>185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96"/>
      <c r="N36" s="23"/>
      <c r="O36" s="358"/>
      <c r="P36" s="363"/>
      <c r="Q36" s="363"/>
      <c r="R36" s="363"/>
      <c r="S36" s="363"/>
      <c r="T36" s="363"/>
      <c r="U36" s="363"/>
      <c r="V36" s="363"/>
      <c r="W36" s="370"/>
      <c r="AJ36" s="23"/>
      <c r="AK36" s="23"/>
    </row>
    <row r="37" spans="1:37" ht="19.5" customHeight="1">
      <c r="A37" s="366" t="s">
        <v>186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25"/>
      <c r="N37" s="23"/>
      <c r="O37" s="253" t="s">
        <v>203</v>
      </c>
      <c r="P37" s="154">
        <v>831000</v>
      </c>
      <c r="Q37" s="155">
        <v>40080</v>
      </c>
      <c r="R37" s="155">
        <v>188270</v>
      </c>
      <c r="S37" s="155">
        <v>363900</v>
      </c>
      <c r="T37" s="155">
        <v>94700</v>
      </c>
      <c r="U37" s="155">
        <v>1760</v>
      </c>
      <c r="V37" s="155">
        <v>71400</v>
      </c>
      <c r="W37" s="155">
        <v>620</v>
      </c>
      <c r="AJ37" s="23"/>
      <c r="AK37" s="23"/>
    </row>
    <row r="38" spans="2:37" ht="16.5" customHeight="1" thickBo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 t="s">
        <v>187</v>
      </c>
      <c r="N38" s="23"/>
      <c r="O38" s="152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ht="16.5" customHeight="1">
      <c r="A39" s="336" t="s">
        <v>188</v>
      </c>
      <c r="B39" s="309" t="s">
        <v>66</v>
      </c>
      <c r="C39" s="289" t="s">
        <v>117</v>
      </c>
      <c r="D39" s="361"/>
      <c r="E39" s="362"/>
      <c r="F39" s="289" t="s">
        <v>189</v>
      </c>
      <c r="G39" s="361"/>
      <c r="H39" s="361"/>
      <c r="I39" s="361"/>
      <c r="J39" s="361"/>
      <c r="K39" s="361"/>
      <c r="L39" s="361"/>
      <c r="N39" s="23"/>
      <c r="O39" s="254" t="s">
        <v>204</v>
      </c>
      <c r="P39" s="154">
        <v>786700</v>
      </c>
      <c r="Q39" s="155">
        <v>35980</v>
      </c>
      <c r="R39" s="155">
        <v>240600</v>
      </c>
      <c r="S39" s="155">
        <v>345100</v>
      </c>
      <c r="T39" s="155">
        <v>78100</v>
      </c>
      <c r="U39" s="155">
        <v>3320</v>
      </c>
      <c r="V39" s="155">
        <v>65630</v>
      </c>
      <c r="W39" s="155">
        <v>36000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16.5" customHeight="1">
      <c r="A40" s="357"/>
      <c r="B40" s="359"/>
      <c r="C40" s="291" t="s">
        <v>113</v>
      </c>
      <c r="D40" s="291" t="s">
        <v>118</v>
      </c>
      <c r="E40" s="291" t="s">
        <v>119</v>
      </c>
      <c r="F40" s="291" t="s">
        <v>113</v>
      </c>
      <c r="G40" s="293" t="s">
        <v>190</v>
      </c>
      <c r="H40" s="156"/>
      <c r="I40" s="291" t="s">
        <v>120</v>
      </c>
      <c r="J40" s="291" t="s">
        <v>121</v>
      </c>
      <c r="K40" s="295" t="s">
        <v>141</v>
      </c>
      <c r="L40" s="293" t="s">
        <v>115</v>
      </c>
      <c r="N40" s="23"/>
      <c r="O40" s="118"/>
      <c r="P40" s="28"/>
      <c r="Q40" s="29"/>
      <c r="R40" s="29"/>
      <c r="S40" s="29"/>
      <c r="T40" s="29"/>
      <c r="U40" s="29"/>
      <c r="V40" s="29"/>
      <c r="W40" s="29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ht="16.5" customHeight="1">
      <c r="A41" s="358"/>
      <c r="B41" s="360"/>
      <c r="C41" s="360"/>
      <c r="D41" s="360"/>
      <c r="E41" s="360"/>
      <c r="F41" s="360"/>
      <c r="G41" s="367"/>
      <c r="H41" s="110" t="s">
        <v>122</v>
      </c>
      <c r="I41" s="360"/>
      <c r="J41" s="360"/>
      <c r="K41" s="363"/>
      <c r="L41" s="367"/>
      <c r="N41" s="23"/>
      <c r="O41" s="254" t="s">
        <v>205</v>
      </c>
      <c r="P41" s="154">
        <v>756300</v>
      </c>
      <c r="Q41" s="155">
        <v>30450</v>
      </c>
      <c r="R41" s="155">
        <v>267580</v>
      </c>
      <c r="S41" s="155">
        <v>273900</v>
      </c>
      <c r="T41" s="155">
        <v>25200</v>
      </c>
      <c r="U41" s="155">
        <v>3490</v>
      </c>
      <c r="V41" s="155">
        <v>61700</v>
      </c>
      <c r="W41" s="155">
        <v>1200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16.5" customHeight="1">
      <c r="A42" s="253" t="s">
        <v>203</v>
      </c>
      <c r="B42" s="245">
        <f>SUM(C42,F42)</f>
        <v>481</v>
      </c>
      <c r="C42" s="246">
        <f>SUM(D42,E42)</f>
        <v>90</v>
      </c>
      <c r="D42" s="246">
        <v>90</v>
      </c>
      <c r="E42" s="246">
        <v>0</v>
      </c>
      <c r="F42" s="246">
        <f>SUM(G42,I42,J42,K42,L42)</f>
        <v>391</v>
      </c>
      <c r="G42" s="23">
        <v>18</v>
      </c>
      <c r="H42" s="23">
        <v>18</v>
      </c>
      <c r="I42" s="23">
        <v>52</v>
      </c>
      <c r="J42" s="23">
        <v>257</v>
      </c>
      <c r="K42" s="23">
        <v>63</v>
      </c>
      <c r="L42" s="23">
        <v>1</v>
      </c>
      <c r="N42" s="23"/>
      <c r="O42" s="118"/>
      <c r="P42" s="28"/>
      <c r="Q42" s="29"/>
      <c r="R42" s="29"/>
      <c r="S42" s="29"/>
      <c r="T42" s="29"/>
      <c r="U42" s="29"/>
      <c r="V42" s="29"/>
      <c r="W42" s="29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ht="16.5" customHeight="1">
      <c r="A43" s="152"/>
      <c r="B43" s="247"/>
      <c r="C43" s="248"/>
      <c r="D43" s="248"/>
      <c r="E43" s="248"/>
      <c r="F43" s="248"/>
      <c r="G43" s="25"/>
      <c r="H43" s="25"/>
      <c r="I43" s="25"/>
      <c r="J43" s="25"/>
      <c r="K43" s="25"/>
      <c r="L43" s="25"/>
      <c r="N43" s="23"/>
      <c r="O43" s="254" t="s">
        <v>206</v>
      </c>
      <c r="P43" s="154">
        <v>766200</v>
      </c>
      <c r="Q43" s="155">
        <v>24870</v>
      </c>
      <c r="R43" s="155">
        <v>197990</v>
      </c>
      <c r="S43" s="155">
        <v>237500</v>
      </c>
      <c r="T43" s="155">
        <v>11530</v>
      </c>
      <c r="U43" s="155">
        <v>1720</v>
      </c>
      <c r="V43" s="155">
        <v>51690</v>
      </c>
      <c r="W43" s="155">
        <v>1600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ht="16.5" customHeight="1">
      <c r="A44" s="254" t="s">
        <v>204</v>
      </c>
      <c r="B44" s="245">
        <f>SUM(C44,F44)</f>
        <v>373</v>
      </c>
      <c r="C44" s="246">
        <f>SUM(D44,E44)</f>
        <v>81</v>
      </c>
      <c r="D44" s="246">
        <v>81</v>
      </c>
      <c r="E44" s="246">
        <v>0</v>
      </c>
      <c r="F44" s="246">
        <f>SUM(G44,I44,J44,K44,L44)</f>
        <v>292</v>
      </c>
      <c r="G44" s="23">
        <v>12</v>
      </c>
      <c r="H44" s="23">
        <v>12</v>
      </c>
      <c r="I44" s="23">
        <v>44</v>
      </c>
      <c r="J44" s="23">
        <v>210</v>
      </c>
      <c r="K44" s="23">
        <v>26</v>
      </c>
      <c r="L44" s="23">
        <v>0</v>
      </c>
      <c r="N44" s="23"/>
      <c r="O44" s="147"/>
      <c r="P44" s="28"/>
      <c r="Q44" s="29"/>
      <c r="R44" s="29"/>
      <c r="S44" s="29"/>
      <c r="T44" s="29"/>
      <c r="U44" s="29"/>
      <c r="V44" s="29"/>
      <c r="W44" s="29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s="3" customFormat="1" ht="16.5" customHeight="1">
      <c r="A45" s="118"/>
      <c r="B45" s="247"/>
      <c r="C45" s="248"/>
      <c r="D45" s="248"/>
      <c r="E45" s="248"/>
      <c r="F45" s="248"/>
      <c r="G45" s="25"/>
      <c r="H45" s="25"/>
      <c r="I45" s="25"/>
      <c r="J45" s="25"/>
      <c r="K45" s="25"/>
      <c r="L45" s="25"/>
      <c r="M45" s="24"/>
      <c r="N45" s="24"/>
      <c r="O45" s="100" t="s">
        <v>207</v>
      </c>
      <c r="P45" s="111">
        <v>819000</v>
      </c>
      <c r="Q45" s="108">
        <v>20950</v>
      </c>
      <c r="R45" s="108">
        <v>171390</v>
      </c>
      <c r="S45" s="108">
        <v>230900</v>
      </c>
      <c r="T45" s="108">
        <v>5600</v>
      </c>
      <c r="U45" s="108">
        <v>630</v>
      </c>
      <c r="V45" s="108">
        <v>49120</v>
      </c>
      <c r="W45" s="108">
        <v>2300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s="3" customFormat="1" ht="16.5" customHeight="1">
      <c r="A46" s="254" t="s">
        <v>205</v>
      </c>
      <c r="B46" s="245">
        <f>SUM(C46,F46)</f>
        <v>439</v>
      </c>
      <c r="C46" s="246">
        <f>SUM(D46,E46)</f>
        <v>84</v>
      </c>
      <c r="D46" s="246">
        <v>84</v>
      </c>
      <c r="E46" s="246">
        <v>0</v>
      </c>
      <c r="F46" s="246">
        <f>SUM(G46,I46,J46,K46,L46)</f>
        <v>355</v>
      </c>
      <c r="G46" s="54">
        <v>8</v>
      </c>
      <c r="H46" s="54">
        <v>7</v>
      </c>
      <c r="I46" s="54">
        <v>38</v>
      </c>
      <c r="J46" s="54">
        <v>266</v>
      </c>
      <c r="K46" s="54">
        <v>43</v>
      </c>
      <c r="L46" s="54">
        <v>0</v>
      </c>
      <c r="O46" s="106"/>
      <c r="P46" s="105"/>
      <c r="Q46" s="105"/>
      <c r="R46" s="105"/>
      <c r="S46" s="105"/>
      <c r="T46" s="105"/>
      <c r="U46" s="105"/>
      <c r="V46" s="105"/>
      <c r="W46" s="105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s="3" customFormat="1" ht="16.5" customHeight="1">
      <c r="A47" s="118"/>
      <c r="B47" s="247"/>
      <c r="C47" s="248"/>
      <c r="D47" s="248"/>
      <c r="E47" s="248"/>
      <c r="F47" s="248"/>
      <c r="G47" s="11"/>
      <c r="H47" s="11"/>
      <c r="I47" s="11"/>
      <c r="J47" s="11"/>
      <c r="K47" s="11"/>
      <c r="L47" s="11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s="3" customFormat="1" ht="16.5" customHeight="1">
      <c r="A48" s="254" t="s">
        <v>206</v>
      </c>
      <c r="B48" s="245">
        <f>SUM(C48,F48)</f>
        <v>403</v>
      </c>
      <c r="C48" s="246">
        <f>SUM(D48,E48)</f>
        <v>102</v>
      </c>
      <c r="D48" s="246">
        <v>96</v>
      </c>
      <c r="E48" s="246">
        <v>6</v>
      </c>
      <c r="F48" s="246">
        <f>SUM(G48,I48,J48,K48,L48)</f>
        <v>301</v>
      </c>
      <c r="G48" s="54">
        <v>2</v>
      </c>
      <c r="H48" s="54">
        <v>1</v>
      </c>
      <c r="I48" s="54">
        <v>41</v>
      </c>
      <c r="J48" s="54">
        <v>254</v>
      </c>
      <c r="K48" s="54">
        <v>4</v>
      </c>
      <c r="L48" s="54">
        <v>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s="3" customFormat="1" ht="16.5" customHeight="1">
      <c r="A49" s="147"/>
      <c r="B49" s="99"/>
      <c r="C49" s="11"/>
      <c r="D49" s="11"/>
      <c r="E49" s="11"/>
      <c r="F49" s="11"/>
      <c r="G49" s="11"/>
      <c r="H49" s="11"/>
      <c r="I49" s="11"/>
      <c r="J49" s="11"/>
      <c r="K49" s="11"/>
      <c r="L49" s="11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s="3" customFormat="1" ht="16.5" customHeight="1">
      <c r="A50" s="255" t="s">
        <v>207</v>
      </c>
      <c r="B50" s="249">
        <f>SUM(C50,F50)</f>
        <v>375</v>
      </c>
      <c r="C50" s="250">
        <f>SUM(D50,E50)</f>
        <v>127</v>
      </c>
      <c r="D50" s="243">
        <v>100</v>
      </c>
      <c r="E50" s="243">
        <v>27</v>
      </c>
      <c r="F50" s="250">
        <f>SUM(G50,I50,J50,K50,L50)</f>
        <v>248</v>
      </c>
      <c r="G50" s="101">
        <v>0</v>
      </c>
      <c r="H50" s="101">
        <v>0</v>
      </c>
      <c r="I50" s="101">
        <v>33</v>
      </c>
      <c r="J50" s="101">
        <v>215</v>
      </c>
      <c r="K50" s="101">
        <v>0</v>
      </c>
      <c r="L50" s="101">
        <v>0</v>
      </c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s="3" customFormat="1" ht="16.5" customHeight="1">
      <c r="A51" s="54" t="s">
        <v>116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2:37" s="3" customFormat="1" ht="19.5" customHeight="1">
      <c r="B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s="118" customFormat="1" ht="19.5" customHeight="1">
      <c r="A53" s="356" t="s">
        <v>191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15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</row>
    <row r="54" spans="1:37" s="118" customFormat="1" ht="19.5" customHeight="1">
      <c r="A54" s="355" t="s">
        <v>192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15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</row>
    <row r="55" spans="2:37" s="118" customFormat="1" ht="16.5" customHeight="1" thickBot="1">
      <c r="B55" s="148"/>
      <c r="C55" s="148"/>
      <c r="D55" s="148"/>
      <c r="E55" s="148"/>
      <c r="F55" s="148"/>
      <c r="G55" s="148"/>
      <c r="H55" s="148"/>
      <c r="I55" s="148"/>
      <c r="J55" s="148"/>
      <c r="K55" s="149" t="s">
        <v>187</v>
      </c>
      <c r="W55" s="236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</row>
    <row r="56" spans="1:37" s="118" customFormat="1" ht="16.5" customHeight="1">
      <c r="A56" s="348" t="s">
        <v>193</v>
      </c>
      <c r="B56" s="350" t="s">
        <v>66</v>
      </c>
      <c r="C56" s="351"/>
      <c r="D56" s="350" t="s">
        <v>123</v>
      </c>
      <c r="E56" s="351"/>
      <c r="F56" s="350" t="s">
        <v>124</v>
      </c>
      <c r="G56" s="351"/>
      <c r="H56" s="350" t="s">
        <v>125</v>
      </c>
      <c r="I56" s="351"/>
      <c r="J56" s="350" t="s">
        <v>126</v>
      </c>
      <c r="K56" s="354"/>
      <c r="O56" s="364" t="s">
        <v>188</v>
      </c>
      <c r="P56" s="352" t="s">
        <v>194</v>
      </c>
      <c r="Q56" s="352" t="s">
        <v>195</v>
      </c>
      <c r="R56" s="352" t="s">
        <v>196</v>
      </c>
      <c r="S56" s="352" t="s">
        <v>197</v>
      </c>
      <c r="T56" s="352" t="s">
        <v>142</v>
      </c>
      <c r="U56" s="346" t="s">
        <v>198</v>
      </c>
      <c r="W56" s="236"/>
      <c r="X56" s="236"/>
      <c r="Y56" s="236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</row>
    <row r="57" spans="1:37" s="118" customFormat="1" ht="16.5" customHeight="1">
      <c r="A57" s="349"/>
      <c r="B57" s="158"/>
      <c r="C57" s="159" t="s">
        <v>127</v>
      </c>
      <c r="D57" s="158"/>
      <c r="E57" s="159" t="s">
        <v>127</v>
      </c>
      <c r="F57" s="158"/>
      <c r="G57" s="159" t="s">
        <v>127</v>
      </c>
      <c r="H57" s="158"/>
      <c r="I57" s="159" t="s">
        <v>127</v>
      </c>
      <c r="J57" s="160"/>
      <c r="K57" s="161" t="s">
        <v>127</v>
      </c>
      <c r="O57" s="365"/>
      <c r="P57" s="353"/>
      <c r="Q57" s="353"/>
      <c r="R57" s="353"/>
      <c r="S57" s="353"/>
      <c r="T57" s="353"/>
      <c r="U57" s="347"/>
      <c r="W57" s="236"/>
      <c r="X57" s="236"/>
      <c r="Y57" s="236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</row>
    <row r="58" spans="1:37" s="118" customFormat="1" ht="16.5" customHeight="1">
      <c r="A58" s="253" t="s">
        <v>203</v>
      </c>
      <c r="B58" s="251">
        <f>SUM(D58,F58,H58,J58)</f>
        <v>481</v>
      </c>
      <c r="C58" s="246">
        <f>SUM(E58,G58,I58,K58)</f>
        <v>391</v>
      </c>
      <c r="D58" s="137">
        <v>235</v>
      </c>
      <c r="E58" s="137">
        <v>163</v>
      </c>
      <c r="F58" s="149" t="s">
        <v>111</v>
      </c>
      <c r="G58" s="149" t="s">
        <v>111</v>
      </c>
      <c r="H58" s="137">
        <v>203</v>
      </c>
      <c r="I58" s="137">
        <v>203</v>
      </c>
      <c r="J58" s="137">
        <v>43</v>
      </c>
      <c r="K58" s="137">
        <v>25</v>
      </c>
      <c r="O58" s="253" t="s">
        <v>203</v>
      </c>
      <c r="P58" s="162">
        <v>0</v>
      </c>
      <c r="Q58" s="163">
        <v>224</v>
      </c>
      <c r="R58" s="163">
        <v>2420</v>
      </c>
      <c r="S58" s="164" t="s">
        <v>79</v>
      </c>
      <c r="T58" s="163">
        <v>8200</v>
      </c>
      <c r="U58" s="163">
        <v>15</v>
      </c>
      <c r="V58" s="137"/>
      <c r="W58" s="137"/>
      <c r="X58" s="236"/>
      <c r="Y58" s="236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</row>
    <row r="59" spans="1:37" s="118" customFormat="1" ht="16.5" customHeight="1">
      <c r="A59" s="141"/>
      <c r="B59" s="247"/>
      <c r="C59" s="248"/>
      <c r="D59" s="145"/>
      <c r="E59" s="145"/>
      <c r="F59" s="149"/>
      <c r="G59" s="149"/>
      <c r="H59" s="145"/>
      <c r="I59" s="145"/>
      <c r="J59" s="145"/>
      <c r="K59" s="145"/>
      <c r="O59" s="152"/>
      <c r="P59" s="165"/>
      <c r="Q59" s="166"/>
      <c r="R59" s="166"/>
      <c r="S59" s="166"/>
      <c r="T59" s="166"/>
      <c r="U59" s="166"/>
      <c r="V59" s="167"/>
      <c r="W59" s="163"/>
      <c r="X59" s="137"/>
      <c r="Y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</row>
    <row r="60" spans="1:37" s="118" customFormat="1" ht="16.5" customHeight="1">
      <c r="A60" s="254" t="s">
        <v>204</v>
      </c>
      <c r="B60" s="245">
        <f>SUM(D60,F60,H60,J60,L60)</f>
        <v>373</v>
      </c>
      <c r="C60" s="246">
        <f>SUM(E60,G60,I60,K60)</f>
        <v>292</v>
      </c>
      <c r="D60" s="137">
        <v>187</v>
      </c>
      <c r="E60" s="137">
        <v>124</v>
      </c>
      <c r="F60" s="149" t="s">
        <v>111</v>
      </c>
      <c r="G60" s="149" t="s">
        <v>111</v>
      </c>
      <c r="H60" s="137">
        <v>168</v>
      </c>
      <c r="I60" s="137">
        <v>168</v>
      </c>
      <c r="J60" s="137">
        <v>18</v>
      </c>
      <c r="K60" s="149" t="s">
        <v>111</v>
      </c>
      <c r="O60" s="254" t="s">
        <v>204</v>
      </c>
      <c r="P60" s="168" t="s">
        <v>79</v>
      </c>
      <c r="Q60" s="163">
        <v>206</v>
      </c>
      <c r="R60" s="163">
        <v>1480</v>
      </c>
      <c r="S60" s="164">
        <v>1000</v>
      </c>
      <c r="T60" s="163">
        <v>5600</v>
      </c>
      <c r="U60" s="164" t="s">
        <v>79</v>
      </c>
      <c r="V60" s="167"/>
      <c r="W60" s="163"/>
      <c r="X60" s="163"/>
      <c r="Y60" s="163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</row>
    <row r="61" spans="2:37" s="118" customFormat="1" ht="16.5" customHeight="1">
      <c r="B61" s="247"/>
      <c r="C61" s="248"/>
      <c r="D61" s="145"/>
      <c r="E61" s="145"/>
      <c r="F61" s="149"/>
      <c r="G61" s="149"/>
      <c r="H61" s="145"/>
      <c r="I61" s="145"/>
      <c r="J61" s="145"/>
      <c r="K61" s="145"/>
      <c r="P61" s="165"/>
      <c r="Q61" s="166"/>
      <c r="R61" s="166"/>
      <c r="S61" s="166"/>
      <c r="T61" s="166"/>
      <c r="U61" s="166"/>
      <c r="V61" s="167"/>
      <c r="W61" s="163"/>
      <c r="X61" s="163"/>
      <c r="Y61" s="163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</row>
    <row r="62" spans="1:37" s="118" customFormat="1" ht="16.5" customHeight="1">
      <c r="A62" s="254" t="s">
        <v>205</v>
      </c>
      <c r="B62" s="245">
        <f>SUM(D62,F62,H62,J62,L62)</f>
        <v>439</v>
      </c>
      <c r="C62" s="246">
        <f>SUM(E62,G62,I62,K62)</f>
        <v>355</v>
      </c>
      <c r="D62" s="137">
        <v>183</v>
      </c>
      <c r="E62" s="137">
        <v>116</v>
      </c>
      <c r="F62" s="149" t="s">
        <v>111</v>
      </c>
      <c r="G62" s="149" t="s">
        <v>111</v>
      </c>
      <c r="H62" s="137">
        <v>239</v>
      </c>
      <c r="I62" s="137">
        <v>239</v>
      </c>
      <c r="J62" s="137">
        <v>17</v>
      </c>
      <c r="K62" s="149" t="s">
        <v>111</v>
      </c>
      <c r="O62" s="254" t="s">
        <v>205</v>
      </c>
      <c r="P62" s="168" t="s">
        <v>79</v>
      </c>
      <c r="Q62" s="163">
        <v>164</v>
      </c>
      <c r="R62" s="163">
        <v>1550</v>
      </c>
      <c r="S62" s="164" t="s">
        <v>79</v>
      </c>
      <c r="T62" s="163">
        <v>11900</v>
      </c>
      <c r="U62" s="164" t="s">
        <v>79</v>
      </c>
      <c r="V62" s="167"/>
      <c r="W62" s="163"/>
      <c r="X62" s="163"/>
      <c r="Y62" s="163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</row>
    <row r="63" spans="2:37" s="118" customFormat="1" ht="16.5" customHeight="1">
      <c r="B63" s="247"/>
      <c r="C63" s="248"/>
      <c r="D63" s="145"/>
      <c r="E63" s="145"/>
      <c r="F63" s="149"/>
      <c r="G63" s="149"/>
      <c r="H63" s="145"/>
      <c r="I63" s="145"/>
      <c r="J63" s="145"/>
      <c r="K63" s="145"/>
      <c r="P63" s="165"/>
      <c r="Q63" s="166"/>
      <c r="R63" s="166"/>
      <c r="S63" s="166"/>
      <c r="T63" s="166"/>
      <c r="U63" s="166"/>
      <c r="V63" s="167"/>
      <c r="W63" s="163"/>
      <c r="X63" s="163"/>
      <c r="Y63" s="163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</row>
    <row r="64" spans="1:25" s="118" customFormat="1" ht="16.5" customHeight="1">
      <c r="A64" s="254" t="s">
        <v>206</v>
      </c>
      <c r="B64" s="245">
        <v>403</v>
      </c>
      <c r="C64" s="246">
        <v>301</v>
      </c>
      <c r="D64" s="137">
        <v>180</v>
      </c>
      <c r="E64" s="137">
        <v>112</v>
      </c>
      <c r="F64" s="149" t="s">
        <v>111</v>
      </c>
      <c r="G64" s="149" t="s">
        <v>111</v>
      </c>
      <c r="H64" s="149" t="s">
        <v>111</v>
      </c>
      <c r="I64" s="149" t="s">
        <v>111</v>
      </c>
      <c r="J64" s="149" t="s">
        <v>111</v>
      </c>
      <c r="K64" s="149" t="s">
        <v>111</v>
      </c>
      <c r="O64" s="254" t="s">
        <v>206</v>
      </c>
      <c r="P64" s="168" t="s">
        <v>79</v>
      </c>
      <c r="Q64" s="163">
        <v>156</v>
      </c>
      <c r="R64" s="163">
        <v>1270</v>
      </c>
      <c r="S64" s="164" t="s">
        <v>79</v>
      </c>
      <c r="T64" s="163">
        <v>15500</v>
      </c>
      <c r="U64" s="164" t="s">
        <v>79</v>
      </c>
      <c r="V64" s="167"/>
      <c r="W64" s="163"/>
      <c r="X64" s="163"/>
      <c r="Y64" s="163"/>
    </row>
    <row r="65" spans="1:25" s="118" customFormat="1" ht="16.5" customHeight="1">
      <c r="A65" s="147"/>
      <c r="B65" s="247"/>
      <c r="C65" s="248"/>
      <c r="D65" s="145"/>
      <c r="E65" s="145"/>
      <c r="F65" s="149"/>
      <c r="G65" s="149"/>
      <c r="H65" s="145"/>
      <c r="I65" s="145"/>
      <c r="J65" s="145"/>
      <c r="K65" s="145"/>
      <c r="O65" s="147"/>
      <c r="P65" s="165"/>
      <c r="Q65" s="166"/>
      <c r="R65" s="166"/>
      <c r="S65" s="164"/>
      <c r="T65" s="166"/>
      <c r="U65" s="166"/>
      <c r="V65" s="167"/>
      <c r="W65" s="163"/>
      <c r="X65" s="163"/>
      <c r="Y65" s="163"/>
    </row>
    <row r="66" spans="1:25" s="3" customFormat="1" ht="16.5" customHeight="1">
      <c r="A66" s="100" t="s">
        <v>207</v>
      </c>
      <c r="B66" s="252">
        <v>375</v>
      </c>
      <c r="C66" s="243">
        <v>248</v>
      </c>
      <c r="D66" s="101">
        <v>144</v>
      </c>
      <c r="E66" s="101">
        <v>74</v>
      </c>
      <c r="F66" s="115" t="s">
        <v>111</v>
      </c>
      <c r="G66" s="115" t="s">
        <v>111</v>
      </c>
      <c r="H66" s="115" t="s">
        <v>111</v>
      </c>
      <c r="I66" s="115" t="s">
        <v>111</v>
      </c>
      <c r="J66" s="115" t="s">
        <v>111</v>
      </c>
      <c r="K66" s="115" t="s">
        <v>111</v>
      </c>
      <c r="L66" s="109"/>
      <c r="O66" s="100" t="s">
        <v>207</v>
      </c>
      <c r="P66" s="114" t="s">
        <v>79</v>
      </c>
      <c r="Q66" s="116">
        <v>114</v>
      </c>
      <c r="R66" s="116">
        <v>1890</v>
      </c>
      <c r="S66" s="113" t="s">
        <v>79</v>
      </c>
      <c r="T66" s="116">
        <v>15000</v>
      </c>
      <c r="U66" s="113" t="s">
        <v>79</v>
      </c>
      <c r="V66" s="18"/>
      <c r="W66" s="112"/>
      <c r="X66" s="112"/>
      <c r="Y66" s="112"/>
    </row>
    <row r="67" spans="1:25" ht="16.5" customHeight="1">
      <c r="A67" s="55" t="s">
        <v>199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3"/>
      <c r="M67" s="3"/>
      <c r="N67" s="3"/>
      <c r="O67" s="105" t="s">
        <v>143</v>
      </c>
      <c r="P67" s="106"/>
      <c r="Q67" s="105"/>
      <c r="R67" s="105"/>
      <c r="S67" s="105"/>
      <c r="T67" s="105"/>
      <c r="U67" s="105"/>
      <c r="V67" s="54"/>
      <c r="W67" s="117"/>
      <c r="X67" s="169"/>
      <c r="Y67" s="169"/>
    </row>
    <row r="68" spans="1:25" ht="16.5" customHeight="1">
      <c r="A68" s="24" t="s">
        <v>144</v>
      </c>
      <c r="B68" s="29"/>
      <c r="C68" s="29"/>
      <c r="D68" s="29"/>
      <c r="E68" s="29"/>
      <c r="F68" s="29"/>
      <c r="G68" s="29"/>
      <c r="H68" s="29"/>
      <c r="I68" s="29"/>
      <c r="J68" s="29"/>
      <c r="W68" s="23"/>
      <c r="X68" s="117"/>
      <c r="Y68" s="117"/>
    </row>
    <row r="69" spans="1:25" ht="16.5" customHeight="1">
      <c r="A69" s="23" t="s">
        <v>116</v>
      </c>
      <c r="X69" s="23"/>
      <c r="Y69" s="23"/>
    </row>
    <row r="70" ht="15" customHeight="1"/>
  </sheetData>
  <sheetProtection/>
  <mergeCells count="81">
    <mergeCell ref="L6:L7"/>
    <mergeCell ref="A2:M2"/>
    <mergeCell ref="E6:E7"/>
    <mergeCell ref="F22:F24"/>
    <mergeCell ref="I6:I7"/>
    <mergeCell ref="J6:J7"/>
    <mergeCell ref="K6:K7"/>
    <mergeCell ref="F6:F7"/>
    <mergeCell ref="G6:G7"/>
    <mergeCell ref="H6:H7"/>
    <mergeCell ref="O2:U2"/>
    <mergeCell ref="O3:U3"/>
    <mergeCell ref="A5:A7"/>
    <mergeCell ref="B5:I5"/>
    <mergeCell ref="J5:M5"/>
    <mergeCell ref="O5:O7"/>
    <mergeCell ref="P5:P7"/>
    <mergeCell ref="B6:B7"/>
    <mergeCell ref="C6:C7"/>
    <mergeCell ref="D6:D7"/>
    <mergeCell ref="S5:S7"/>
    <mergeCell ref="T5:T7"/>
    <mergeCell ref="U5:U7"/>
    <mergeCell ref="M6:M7"/>
    <mergeCell ref="R5:R7"/>
    <mergeCell ref="Q5:Q7"/>
    <mergeCell ref="G22:G24"/>
    <mergeCell ref="H22:H24"/>
    <mergeCell ref="A19:I19"/>
    <mergeCell ref="A21:A24"/>
    <mergeCell ref="B21:B24"/>
    <mergeCell ref="C22:C24"/>
    <mergeCell ref="D22:D24"/>
    <mergeCell ref="C21:H21"/>
    <mergeCell ref="E22:E24"/>
    <mergeCell ref="J22:J24"/>
    <mergeCell ref="K22:K24"/>
    <mergeCell ref="L22:L24"/>
    <mergeCell ref="I21:I24"/>
    <mergeCell ref="N31:V31"/>
    <mergeCell ref="N32:V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O56:O57"/>
    <mergeCell ref="P56:P57"/>
    <mergeCell ref="Q56:Q57"/>
    <mergeCell ref="A36:L36"/>
    <mergeCell ref="A37:L37"/>
    <mergeCell ref="L40:L41"/>
    <mergeCell ref="F40:F41"/>
    <mergeCell ref="G40:G41"/>
    <mergeCell ref="I40:I41"/>
    <mergeCell ref="J40:J41"/>
    <mergeCell ref="A54:K54"/>
    <mergeCell ref="A53:K53"/>
    <mergeCell ref="A39:A41"/>
    <mergeCell ref="B39:B41"/>
    <mergeCell ref="C39:E39"/>
    <mergeCell ref="F39:L39"/>
    <mergeCell ref="C40:C41"/>
    <mergeCell ref="D40:D41"/>
    <mergeCell ref="E40:E41"/>
    <mergeCell ref="K40:K41"/>
    <mergeCell ref="U56:U57"/>
    <mergeCell ref="A56:A57"/>
    <mergeCell ref="B56:C56"/>
    <mergeCell ref="D56:E56"/>
    <mergeCell ref="F56:G56"/>
    <mergeCell ref="S56:S57"/>
    <mergeCell ref="T56:T57"/>
    <mergeCell ref="R56:R57"/>
    <mergeCell ref="H56:I56"/>
    <mergeCell ref="J56:K5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2013-05-13T02:42:06Z</cp:lastPrinted>
  <dcterms:created xsi:type="dcterms:W3CDTF">2007-03-25T06:28:32Z</dcterms:created>
  <dcterms:modified xsi:type="dcterms:W3CDTF">2013-05-13T02:42:08Z</dcterms:modified>
  <cp:category/>
  <cp:version/>
  <cp:contentType/>
  <cp:contentStatus/>
</cp:coreProperties>
</file>