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35" windowWidth="7800" windowHeight="3330" activeTab="0"/>
  </bookViews>
  <sheets>
    <sheet name="２６８" sheetId="1" r:id="rId1"/>
  </sheets>
  <definedNames/>
  <calcPr fullCalcOnLoad="1"/>
</workbook>
</file>

<file path=xl/sharedStrings.xml><?xml version="1.0" encoding="utf-8"?>
<sst xmlns="http://schemas.openxmlformats.org/spreadsheetml/2006/main" count="336" uniqueCount="264">
  <si>
    <t>（単位：人）</t>
  </si>
  <si>
    <t>（単位：件）</t>
  </si>
  <si>
    <t>年　　　　　　　令　　　　　　　別</t>
  </si>
  <si>
    <t>総　　数</t>
  </si>
  <si>
    <t>新　　規</t>
  </si>
  <si>
    <t>再 発 行</t>
  </si>
  <si>
    <t>２０　～　２９</t>
  </si>
  <si>
    <t>男</t>
  </si>
  <si>
    <t>女</t>
  </si>
  <si>
    <t>資料　法務省「出入国管理統計年報」</t>
  </si>
  <si>
    <t>提携年月日</t>
  </si>
  <si>
    <t>金沢市</t>
  </si>
  <si>
    <t>アメリカ（ニューヨーク州）</t>
  </si>
  <si>
    <t>1962.12.18</t>
  </si>
  <si>
    <t>ロシア（イルクーツク州）</t>
  </si>
  <si>
    <t>イルクーツク市</t>
  </si>
  <si>
    <t>1967. 3.20</t>
  </si>
  <si>
    <t>ポルト・アレグレ市</t>
  </si>
  <si>
    <t>ゲント市</t>
  </si>
  <si>
    <t>1971.10. 4</t>
  </si>
  <si>
    <t>８０　～</t>
  </si>
  <si>
    <t>フランス（ロレーヌ州）</t>
  </si>
  <si>
    <t>ナンシー市</t>
  </si>
  <si>
    <t>中国（江蘇省）</t>
  </si>
  <si>
    <t>蘇州市</t>
  </si>
  <si>
    <t>1981. 6.13</t>
  </si>
  <si>
    <t>七尾市</t>
  </si>
  <si>
    <t>ブラーツク市</t>
  </si>
  <si>
    <t>1970.12.11</t>
  </si>
  <si>
    <t>金泉市</t>
  </si>
  <si>
    <t>1975.10.16</t>
  </si>
  <si>
    <t>中国（遼寧省）</t>
  </si>
  <si>
    <t>モントレー市</t>
  </si>
  <si>
    <t>1995.12. 5</t>
  </si>
  <si>
    <t>小松市</t>
  </si>
  <si>
    <t>ブラジル（サンパウロ州）</t>
  </si>
  <si>
    <t>スザノ市</t>
  </si>
  <si>
    <t>1972. 7.11</t>
  </si>
  <si>
    <t>ビルボールド市</t>
  </si>
  <si>
    <t>1974. 5.15</t>
  </si>
  <si>
    <t>イギリス（タイン＆ウエア県）</t>
  </si>
  <si>
    <t>1991. 8. 2</t>
  </si>
  <si>
    <t>珠洲市</t>
  </si>
  <si>
    <t>1963. 9.17</t>
  </si>
  <si>
    <t>アメリカ（ミズーリ州）</t>
  </si>
  <si>
    <t>コロンビア市</t>
  </si>
  <si>
    <t>1988. 3. 7</t>
  </si>
  <si>
    <t>ペンリス市</t>
  </si>
  <si>
    <t>1995.10. 9</t>
  </si>
  <si>
    <t>1976. 9.28</t>
  </si>
  <si>
    <t>メスキルヒ市</t>
  </si>
  <si>
    <t>野々市町</t>
  </si>
  <si>
    <t>ニュージーランド（ギズボーン地方）</t>
  </si>
  <si>
    <t>ギズボーン市</t>
  </si>
  <si>
    <t>1990. 3.30</t>
  </si>
  <si>
    <t>1992. 8. 1</t>
  </si>
  <si>
    <t>川北町</t>
  </si>
  <si>
    <t>興城市</t>
  </si>
  <si>
    <t>1992. 9.10</t>
  </si>
  <si>
    <t>韓国（慶尚北道）</t>
  </si>
  <si>
    <t>溧陽市</t>
  </si>
  <si>
    <t>全州市</t>
  </si>
  <si>
    <t>韓国（全羅北道）</t>
  </si>
  <si>
    <t>ボストン町</t>
  </si>
  <si>
    <t>イギリス（リンカーンシャー州）</t>
  </si>
  <si>
    <r>
      <t>　6</t>
    </r>
    <r>
      <rPr>
        <sz val="12"/>
        <rFont val="ＭＳ 明朝"/>
        <family val="1"/>
      </rPr>
      <t>2万</t>
    </r>
  </si>
  <si>
    <r>
      <t>年 次</t>
    </r>
    <r>
      <rPr>
        <sz val="12"/>
        <rFont val="ＭＳ 明朝"/>
        <family val="1"/>
      </rPr>
      <t xml:space="preserve"> 及 び　　　　月　   　次</t>
    </r>
  </si>
  <si>
    <t xml:space="preserve">  15万　 </t>
  </si>
  <si>
    <t>ゲイツヘッド市</t>
  </si>
  <si>
    <r>
      <t xml:space="preserve"> </t>
    </r>
    <r>
      <rPr>
        <sz val="12"/>
        <rFont val="ＭＳ 明朝"/>
        <family val="1"/>
      </rPr>
      <t xml:space="preserve"> 20万　 </t>
    </r>
  </si>
  <si>
    <r>
      <t xml:space="preserve">  </t>
    </r>
    <r>
      <rPr>
        <sz val="12"/>
        <rFont val="ＭＳ 明朝"/>
        <family val="1"/>
      </rPr>
      <t xml:space="preserve">78万   </t>
    </r>
  </si>
  <si>
    <t>(1999)</t>
  </si>
  <si>
    <r>
      <t xml:space="preserve">  </t>
    </r>
    <r>
      <rPr>
        <sz val="12"/>
        <rFont val="ＭＳ 明朝"/>
        <family val="1"/>
      </rPr>
      <t xml:space="preserve">54万   </t>
    </r>
  </si>
  <si>
    <t>かほく市</t>
  </si>
  <si>
    <t>ベルギー（東フランドル州）</t>
  </si>
  <si>
    <t>(2004)</t>
  </si>
  <si>
    <r>
      <t>(</t>
    </r>
    <r>
      <rPr>
        <sz val="12"/>
        <rFont val="ＭＳ 明朝"/>
        <family val="1"/>
      </rPr>
      <t>2004)</t>
    </r>
  </si>
  <si>
    <t>ベルギー（フラマン・ブラバント州）</t>
  </si>
  <si>
    <t>白山市</t>
  </si>
  <si>
    <t>能美市</t>
  </si>
  <si>
    <t>資料　石川県国際交流課</t>
  </si>
  <si>
    <t>提携都市人口（年度）</t>
  </si>
  <si>
    <t>年　次　及　び　月　次</t>
  </si>
  <si>
    <t>羽咋市</t>
  </si>
  <si>
    <t>中国（江蘇省）</t>
  </si>
  <si>
    <t>通州市</t>
  </si>
  <si>
    <t>大連市金州区</t>
  </si>
  <si>
    <t>中国（遼寧省）</t>
  </si>
  <si>
    <t>ボージャンシー市</t>
  </si>
  <si>
    <t>フランス（ロアール県）</t>
  </si>
  <si>
    <t>ドイツ（ヘッセン州）</t>
  </si>
  <si>
    <t>内灘町</t>
  </si>
  <si>
    <t>呉江市</t>
  </si>
  <si>
    <t>志賀町</t>
  </si>
  <si>
    <t>インドネシア（西ジャワ州）</t>
  </si>
  <si>
    <t>カナダ（ブリティッシュコロンビア州）</t>
  </si>
  <si>
    <t>カラワン県</t>
  </si>
  <si>
    <t>コールウッド市</t>
  </si>
  <si>
    <t>モーガンタウン市</t>
  </si>
  <si>
    <t xml:space="preserve"> 2.5千   </t>
  </si>
  <si>
    <r>
      <t>(2000)</t>
    </r>
  </si>
  <si>
    <t>ラウンハイム市</t>
  </si>
  <si>
    <t>56万</t>
  </si>
  <si>
    <t xml:space="preserve">  0.9万     </t>
  </si>
  <si>
    <t>　5.4万</t>
  </si>
  <si>
    <t xml:space="preserve">県・市町 </t>
  </si>
  <si>
    <t>石川県</t>
  </si>
  <si>
    <t>カナダ（アルバータ州）</t>
  </si>
  <si>
    <t>ストラスモア町</t>
  </si>
  <si>
    <t>中国（広西チワン族自治区）</t>
  </si>
  <si>
    <t>韓国（慶尚南道）</t>
  </si>
  <si>
    <t>昌寧郡</t>
  </si>
  <si>
    <t>大連市</t>
  </si>
  <si>
    <t>1991.7.11</t>
  </si>
  <si>
    <t>国　　　　　　名　（地　域　名）</t>
  </si>
  <si>
    <t>ロシア（イルクーツク州）</t>
  </si>
  <si>
    <t>中国（江蘇省）</t>
  </si>
  <si>
    <t>韓国（全羅北道）</t>
  </si>
  <si>
    <t xml:space="preserve"> 565万</t>
  </si>
  <si>
    <t>桂林市</t>
  </si>
  <si>
    <t>7,474.5万</t>
  </si>
  <si>
    <t xml:space="preserve"> 190万</t>
  </si>
  <si>
    <t>平成１４年</t>
  </si>
  <si>
    <t>１５年</t>
  </si>
  <si>
    <t>１６年</t>
  </si>
  <si>
    <t>１７年</t>
  </si>
  <si>
    <t>１８年</t>
  </si>
  <si>
    <t>総　　　数</t>
  </si>
  <si>
    <t>７０歳以上</t>
  </si>
  <si>
    <t>総　　数</t>
  </si>
  <si>
    <t>６５　～　６９歳</t>
  </si>
  <si>
    <t>６０　～　６４歳</t>
  </si>
  <si>
    <t>５５　～　５９歳</t>
  </si>
  <si>
    <t>５０　～　５４歳</t>
  </si>
  <si>
    <t>４５　～　４９歳</t>
  </si>
  <si>
    <t>４０　～　４４歳</t>
  </si>
  <si>
    <t>３５　～　３９歳</t>
  </si>
  <si>
    <t>３０　～　３４歳</t>
  </si>
  <si>
    <t>２５　～　２９歳</t>
  </si>
  <si>
    <t>２０　～　２４歳</t>
  </si>
  <si>
    <t>０　～　１４歳</t>
  </si>
  <si>
    <t>１５　～　１９歳</t>
  </si>
  <si>
    <t xml:space="preserve"> 271万人</t>
  </si>
  <si>
    <t>268 国際交流</t>
  </si>
  <si>
    <t>国際交流 269</t>
  </si>
  <si>
    <t>２５　　　国　　　　際　　　　交　　　　流</t>
  </si>
  <si>
    <t>１７８　　旅　　　券　　　発　　　行　　　状　　　況</t>
  </si>
  <si>
    <t>１７９　　出　　　　国　　　　者　　　　数</t>
  </si>
  <si>
    <t>種　　　　別</t>
  </si>
  <si>
    <t>性　　　　別</t>
  </si>
  <si>
    <t>年　  次</t>
  </si>
  <si>
    <t>１２ 歳 未 満</t>
  </si>
  <si>
    <t>２０ 歳 未 満</t>
  </si>
  <si>
    <t>平　成　１４　年</t>
  </si>
  <si>
    <t>　　１５</t>
  </si>
  <si>
    <t>　　１６</t>
  </si>
  <si>
    <t>　　１７</t>
  </si>
  <si>
    <t>平 成１８ 年 １ 月</t>
  </si>
  <si>
    <t>年　  次</t>
  </si>
  <si>
    <r>
      <t xml:space="preserve">  </t>
    </r>
    <r>
      <rPr>
        <sz val="12"/>
        <rFont val="ＭＳ 明朝"/>
        <family val="1"/>
      </rPr>
      <t xml:space="preserve">       ２</t>
    </r>
  </si>
  <si>
    <r>
      <t xml:space="preserve">  </t>
    </r>
    <r>
      <rPr>
        <sz val="12"/>
        <rFont val="ＭＳ 明朝"/>
        <family val="1"/>
      </rPr>
      <t xml:space="preserve">       ３</t>
    </r>
  </si>
  <si>
    <t xml:space="preserve">         ４</t>
  </si>
  <si>
    <t>-</t>
  </si>
  <si>
    <t xml:space="preserve">         ５</t>
  </si>
  <si>
    <t xml:space="preserve">         ６</t>
  </si>
  <si>
    <t xml:space="preserve">         ７</t>
  </si>
  <si>
    <t xml:space="preserve">         ８</t>
  </si>
  <si>
    <t xml:space="preserve">         ９</t>
  </si>
  <si>
    <t xml:space="preserve">         10</t>
  </si>
  <si>
    <t xml:space="preserve">         11</t>
  </si>
  <si>
    <t xml:space="preserve">         12</t>
  </si>
  <si>
    <t>１８０　　友好交流地域、姉妹都市・友好交流都市提携（平成１９年３月３１日現在）</t>
  </si>
  <si>
    <r>
      <t>提 携 都 市</t>
    </r>
    <r>
      <rPr>
        <sz val="12"/>
        <rFont val="ＭＳ 明朝"/>
        <family val="1"/>
      </rPr>
      <t xml:space="preserve"> 名</t>
    </r>
  </si>
  <si>
    <t>　</t>
  </si>
  <si>
    <t>　</t>
  </si>
  <si>
    <t>1995.11.5</t>
  </si>
  <si>
    <t>2001.9.10</t>
  </si>
  <si>
    <t>バッファロー市</t>
  </si>
  <si>
    <t xml:space="preserve">  28万</t>
  </si>
  <si>
    <t>(2005)</t>
  </si>
  <si>
    <t xml:space="preserve">  58万　 </t>
  </si>
  <si>
    <t>(2006)</t>
  </si>
  <si>
    <t>ブラジル（リオ・グランデ・ド・スール州）</t>
  </si>
  <si>
    <t xml:space="preserve"> 144万　 </t>
  </si>
  <si>
    <r>
      <t>(2006)</t>
    </r>
  </si>
  <si>
    <r>
      <t xml:space="preserve"> </t>
    </r>
    <r>
      <rPr>
        <sz val="12"/>
        <rFont val="ＭＳ 明朝"/>
        <family val="1"/>
      </rPr>
      <t xml:space="preserve"> 23万　 </t>
    </r>
  </si>
  <si>
    <t>(2006)</t>
  </si>
  <si>
    <t>1973.10.12</t>
  </si>
  <si>
    <r>
      <t xml:space="preserve"> </t>
    </r>
    <r>
      <rPr>
        <sz val="12"/>
        <rFont val="ＭＳ 明朝"/>
        <family val="1"/>
      </rPr>
      <t xml:space="preserve"> 10万　 </t>
    </r>
  </si>
  <si>
    <r>
      <t>(2006)</t>
    </r>
  </si>
  <si>
    <t xml:space="preserve"> 221万　 </t>
  </si>
  <si>
    <t>(2005)</t>
  </si>
  <si>
    <r>
      <t>2</t>
    </r>
    <r>
      <rPr>
        <sz val="12"/>
        <rFont val="ＭＳ 明朝"/>
        <family val="1"/>
      </rPr>
      <t>002. 4.30</t>
    </r>
  </si>
  <si>
    <t>2006.11.24</t>
  </si>
  <si>
    <t>年　　　　　　　　　　　　　　令　　　　　　　　　　　　　　別</t>
  </si>
  <si>
    <t xml:space="preserve">  28万　 </t>
  </si>
  <si>
    <t>３０　～　３９</t>
  </si>
  <si>
    <t>４０　～　４９</t>
  </si>
  <si>
    <t>５０　～　５９</t>
  </si>
  <si>
    <t>６０　～　６９</t>
  </si>
  <si>
    <t>７０　～　７９</t>
  </si>
  <si>
    <t>1986. 4.13</t>
  </si>
  <si>
    <t>(2003)</t>
  </si>
  <si>
    <t>平成 １４ 年</t>
  </si>
  <si>
    <t>アメリカ（カリフォルニア州）</t>
  </si>
  <si>
    <t xml:space="preserve">   3万　 </t>
  </si>
  <si>
    <r>
      <t>　</t>
    </r>
    <r>
      <rPr>
        <sz val="12"/>
        <rFont val="ＭＳ 明朝"/>
        <family val="1"/>
      </rPr>
      <t>１５</t>
    </r>
  </si>
  <si>
    <t xml:space="preserve">  〃　　（ケンタッキー州）</t>
  </si>
  <si>
    <r>
      <t>　</t>
    </r>
    <r>
      <rPr>
        <sz val="12"/>
        <rFont val="ＭＳ 明朝"/>
        <family val="1"/>
      </rPr>
      <t>１６</t>
    </r>
  </si>
  <si>
    <r>
      <t>　</t>
    </r>
    <r>
      <rPr>
        <sz val="12"/>
        <rFont val="ＭＳ 明朝"/>
        <family val="1"/>
      </rPr>
      <t>１７</t>
    </r>
  </si>
  <si>
    <t xml:space="preserve">  27万　 </t>
  </si>
  <si>
    <t xml:space="preserve"> 3.7万　</t>
  </si>
  <si>
    <r>
      <t xml:space="preserve"> </t>
    </r>
    <r>
      <rPr>
        <sz val="12"/>
        <rFont val="ＭＳ 明朝"/>
        <family val="1"/>
      </rPr>
      <t>498万</t>
    </r>
  </si>
  <si>
    <r>
      <t xml:space="preserve"> </t>
    </r>
    <r>
      <rPr>
        <sz val="12"/>
        <rFont val="ＭＳ 明朝"/>
        <family val="1"/>
      </rPr>
      <t>6.9万</t>
    </r>
  </si>
  <si>
    <t>平成１８年１月</t>
  </si>
  <si>
    <t>ペロータス市</t>
  </si>
  <si>
    <t xml:space="preserve"> 33.8万　 </t>
  </si>
  <si>
    <t>(2004)</t>
  </si>
  <si>
    <t xml:space="preserve">      　２</t>
  </si>
  <si>
    <t xml:space="preserve">     　 ３</t>
  </si>
  <si>
    <t>2001. 5.22</t>
  </si>
  <si>
    <t xml:space="preserve">  128万　 </t>
  </si>
  <si>
    <t>(2004)</t>
  </si>
  <si>
    <t xml:space="preserve">      　４</t>
  </si>
  <si>
    <t>ドイツ（バーデン・ヴュルテンベルグ州）</t>
  </si>
  <si>
    <r>
      <t>2004.</t>
    </r>
    <r>
      <rPr>
        <sz val="12"/>
        <rFont val="ＭＳ 明朝"/>
        <family val="1"/>
      </rPr>
      <t xml:space="preserve"> 7. 6</t>
    </r>
  </si>
  <si>
    <t>(2007)</t>
  </si>
  <si>
    <t xml:space="preserve">     　 ５</t>
  </si>
  <si>
    <t xml:space="preserve"> 8.9万</t>
  </si>
  <si>
    <t>(2005)</t>
  </si>
  <si>
    <t xml:space="preserve">     　 ６</t>
  </si>
  <si>
    <t>オーストラリア（ニュー・サウス・ウエールズ州）</t>
  </si>
  <si>
    <t xml:space="preserve">  17万　 </t>
  </si>
  <si>
    <t xml:space="preserve">     　 ７</t>
  </si>
  <si>
    <t xml:space="preserve">     　 ８</t>
  </si>
  <si>
    <t>1997. 5.14</t>
  </si>
  <si>
    <t xml:space="preserve">  1.4万　 </t>
  </si>
  <si>
    <t>(2003)</t>
  </si>
  <si>
    <t>1999. 9. 2</t>
  </si>
  <si>
    <t xml:space="preserve"> 0.8万　 </t>
  </si>
  <si>
    <r>
      <t>2</t>
    </r>
    <r>
      <rPr>
        <sz val="12"/>
        <rFont val="ＭＳ 明朝"/>
        <family val="1"/>
      </rPr>
      <t>002. 5.24</t>
    </r>
  </si>
  <si>
    <t>(2001)</t>
  </si>
  <si>
    <t xml:space="preserve">     　 ９</t>
  </si>
  <si>
    <r>
      <t xml:space="preserve">     　 </t>
    </r>
    <r>
      <rPr>
        <sz val="12"/>
        <rFont val="ＭＳ 明朝"/>
        <family val="1"/>
      </rPr>
      <t>10</t>
    </r>
  </si>
  <si>
    <t>シェレホフ市</t>
  </si>
  <si>
    <t xml:space="preserve">  4.8万　 </t>
  </si>
  <si>
    <t>(2006)</t>
  </si>
  <si>
    <t xml:space="preserve">   1万　 </t>
  </si>
  <si>
    <r>
      <t xml:space="preserve">      　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</si>
  <si>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 xml:space="preserve">  12</t>
    </r>
  </si>
  <si>
    <t>(2000)</t>
  </si>
  <si>
    <r>
      <t xml:space="preserve"> </t>
    </r>
    <r>
      <rPr>
        <sz val="12"/>
        <rFont val="ＭＳ 明朝"/>
        <family val="1"/>
      </rPr>
      <t xml:space="preserve"> 4.4万　 </t>
    </r>
  </si>
  <si>
    <t>(2001)</t>
  </si>
  <si>
    <t>1993.10. 7</t>
  </si>
  <si>
    <t xml:space="preserve">  78万　 </t>
  </si>
  <si>
    <t>(1998)</t>
  </si>
  <si>
    <t>1999. 1.25</t>
  </si>
  <si>
    <t xml:space="preserve">  162万　 </t>
  </si>
  <si>
    <t>(1998)</t>
  </si>
  <si>
    <t>1999. 5.11</t>
  </si>
  <si>
    <t xml:space="preserve">  1.5万　 </t>
  </si>
  <si>
    <t>(2006)</t>
  </si>
  <si>
    <t>　　１８</t>
  </si>
  <si>
    <t>　１８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</si>
</sst>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_);\(0\)"/>
    <numFmt numFmtId="201" formatCode="#,##0_ ;[Red]\-#,##0\ "/>
    <numFmt numFmtId="202" formatCode="#,##0_);[Red]\(#,##0\)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200" fontId="0" fillId="0" borderId="0" xfId="0" applyNumberFormat="1" applyFont="1" applyFill="1" applyBorder="1" applyAlignment="1" quotePrefix="1">
      <alignment horizontal="center" vertical="center"/>
    </xf>
    <xf numFmtId="200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13" xfId="0" applyNumberFormat="1" applyFont="1" applyFill="1" applyBorder="1" applyAlignment="1">
      <alignment horizontal="center" vertical="center"/>
    </xf>
    <xf numFmtId="37" fontId="8" fillId="0" borderId="1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quotePrefix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200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200" fontId="0" fillId="0" borderId="0" xfId="0" applyNumberFormat="1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quotePrefix="1">
      <alignment horizontal="center" vertical="center"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15" fillId="0" borderId="12" xfId="0" applyFont="1" applyFill="1" applyBorder="1" applyAlignment="1" quotePrefix="1">
      <alignment horizontal="center"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12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7" fontId="0" fillId="0" borderId="27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7" fontId="15" fillId="0" borderId="27" xfId="0" applyNumberFormat="1" applyFont="1" applyFill="1" applyBorder="1" applyAlignment="1" applyProtection="1">
      <alignment horizontal="center" vertical="center"/>
      <protection/>
    </xf>
    <xf numFmtId="37" fontId="15" fillId="0" borderId="1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5"/>
  <sheetViews>
    <sheetView tabSelected="1" zoomScale="90" zoomScaleNormal="90" zoomScalePageLayoutView="0" workbookViewId="0" topLeftCell="E1">
      <selection activeCell="N1" sqref="N1"/>
    </sheetView>
  </sheetViews>
  <sheetFormatPr defaultColWidth="10.59765625" defaultRowHeight="15"/>
  <cols>
    <col min="1" max="1" width="15.69921875" style="13" customWidth="1"/>
    <col min="2" max="13" width="9.59765625" style="13" customWidth="1"/>
    <col min="14" max="14" width="22.8984375" style="13" customWidth="1"/>
    <col min="15" max="15" width="13" style="13" customWidth="1"/>
    <col min="16" max="16" width="11.19921875" style="13" customWidth="1"/>
    <col min="17" max="18" width="8.59765625" style="13" customWidth="1"/>
    <col min="19" max="21" width="9.59765625" style="13" customWidth="1"/>
    <col min="22" max="22" width="11" style="13" customWidth="1"/>
    <col min="23" max="30" width="9.59765625" style="13" customWidth="1"/>
    <col min="31" max="16384" width="10.59765625" style="13" customWidth="1"/>
  </cols>
  <sheetData>
    <row r="1" spans="1:32" s="60" customFormat="1" ht="19.5" customHeight="1">
      <c r="A1" s="2" t="s">
        <v>143</v>
      </c>
      <c r="AD1" s="3"/>
      <c r="AF1" s="3" t="s">
        <v>144</v>
      </c>
    </row>
    <row r="2" spans="1:30" s="61" customFormat="1" ht="24.75" customHeight="1">
      <c r="A2" s="118" t="s">
        <v>145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</row>
    <row r="3" spans="1:32" s="61" customFormat="1" ht="19.5" customHeight="1">
      <c r="A3" s="119" t="s">
        <v>146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4"/>
      <c r="O3" s="119" t="s">
        <v>147</v>
      </c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</row>
    <row r="4" spans="3:32" s="61" customFormat="1" ht="19.5" customHeight="1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5:32" s="61" customFormat="1" ht="18" customHeight="1" thickBot="1">
      <c r="E5" s="62"/>
      <c r="F5" s="62"/>
      <c r="G5" s="62"/>
      <c r="H5" s="62"/>
      <c r="I5" s="62"/>
      <c r="J5" s="62"/>
      <c r="K5" s="62"/>
      <c r="L5" s="62"/>
      <c r="M5" s="64" t="s">
        <v>1</v>
      </c>
      <c r="P5" s="62"/>
      <c r="Q5" s="62"/>
      <c r="R5" s="62"/>
      <c r="S5" s="62"/>
      <c r="T5" s="62"/>
      <c r="U5" s="65"/>
      <c r="V5" s="65"/>
      <c r="W5" s="65"/>
      <c r="X5" s="65"/>
      <c r="Y5" s="65"/>
      <c r="Z5" s="65"/>
      <c r="AA5" s="65"/>
      <c r="AB5" s="65"/>
      <c r="AC5" s="65"/>
      <c r="AD5" s="66"/>
      <c r="AE5" s="67"/>
      <c r="AF5" s="66" t="s">
        <v>0</v>
      </c>
    </row>
    <row r="6" spans="1:32" s="1" customFormat="1" ht="18" customHeight="1">
      <c r="A6" s="120" t="s">
        <v>82</v>
      </c>
      <c r="B6" s="121"/>
      <c r="C6" s="68"/>
      <c r="D6" s="126" t="s">
        <v>148</v>
      </c>
      <c r="E6" s="127"/>
      <c r="F6" s="128" t="s">
        <v>149</v>
      </c>
      <c r="G6" s="129"/>
      <c r="H6" s="126" t="s">
        <v>2</v>
      </c>
      <c r="I6" s="132"/>
      <c r="J6" s="132"/>
      <c r="K6" s="132"/>
      <c r="L6" s="132"/>
      <c r="M6" s="132"/>
      <c r="N6" s="61"/>
      <c r="O6" s="129" t="s">
        <v>150</v>
      </c>
      <c r="P6" s="141" t="s">
        <v>122</v>
      </c>
      <c r="Q6" s="141" t="s">
        <v>123</v>
      </c>
      <c r="R6" s="141" t="s">
        <v>124</v>
      </c>
      <c r="S6" s="141" t="s">
        <v>125</v>
      </c>
      <c r="T6" s="144" t="s">
        <v>126</v>
      </c>
      <c r="U6" s="130" t="s">
        <v>127</v>
      </c>
      <c r="V6" s="146"/>
      <c r="W6" s="130" t="s">
        <v>140</v>
      </c>
      <c r="X6" s="147"/>
      <c r="Y6" s="146" t="s">
        <v>141</v>
      </c>
      <c r="Z6" s="146"/>
      <c r="AA6" s="130" t="s">
        <v>139</v>
      </c>
      <c r="AB6" s="147"/>
      <c r="AC6" s="146" t="s">
        <v>138</v>
      </c>
      <c r="AD6" s="147"/>
      <c r="AE6" s="146" t="s">
        <v>137</v>
      </c>
      <c r="AF6" s="146"/>
    </row>
    <row r="7" spans="1:32" s="1" customFormat="1" ht="18" customHeight="1">
      <c r="A7" s="122"/>
      <c r="B7" s="123"/>
      <c r="C7" s="42" t="s">
        <v>3</v>
      </c>
      <c r="D7" s="154" t="s">
        <v>4</v>
      </c>
      <c r="E7" s="154" t="s">
        <v>5</v>
      </c>
      <c r="F7" s="130"/>
      <c r="G7" s="131"/>
      <c r="H7" s="133" t="s">
        <v>151</v>
      </c>
      <c r="I7" s="134"/>
      <c r="J7" s="133" t="s">
        <v>152</v>
      </c>
      <c r="K7" s="134"/>
      <c r="L7" s="133" t="s">
        <v>6</v>
      </c>
      <c r="M7" s="143"/>
      <c r="O7" s="131"/>
      <c r="P7" s="142"/>
      <c r="Q7" s="142"/>
      <c r="R7" s="142"/>
      <c r="S7" s="142"/>
      <c r="T7" s="145"/>
      <c r="U7" s="44" t="s">
        <v>7</v>
      </c>
      <c r="V7" s="70" t="s">
        <v>8</v>
      </c>
      <c r="W7" s="71" t="s">
        <v>7</v>
      </c>
      <c r="X7" s="70" t="s">
        <v>8</v>
      </c>
      <c r="Y7" s="44" t="s">
        <v>7</v>
      </c>
      <c r="Z7" s="70" t="s">
        <v>8</v>
      </c>
      <c r="AA7" s="44" t="s">
        <v>7</v>
      </c>
      <c r="AB7" s="70" t="s">
        <v>8</v>
      </c>
      <c r="AC7" s="44" t="s">
        <v>7</v>
      </c>
      <c r="AD7" s="69" t="s">
        <v>8</v>
      </c>
      <c r="AE7" s="44" t="s">
        <v>7</v>
      </c>
      <c r="AF7" s="46" t="s">
        <v>8</v>
      </c>
    </row>
    <row r="8" spans="1:32" s="1" customFormat="1" ht="18" customHeight="1">
      <c r="A8" s="124"/>
      <c r="B8" s="125"/>
      <c r="C8" s="45"/>
      <c r="D8" s="142"/>
      <c r="E8" s="142"/>
      <c r="F8" s="44" t="s">
        <v>7</v>
      </c>
      <c r="G8" s="44" t="s">
        <v>8</v>
      </c>
      <c r="H8" s="44" t="s">
        <v>7</v>
      </c>
      <c r="I8" s="44" t="s">
        <v>8</v>
      </c>
      <c r="J8" s="44" t="s">
        <v>7</v>
      </c>
      <c r="K8" s="44" t="s">
        <v>8</v>
      </c>
      <c r="L8" s="44" t="s">
        <v>7</v>
      </c>
      <c r="M8" s="46" t="s">
        <v>8</v>
      </c>
      <c r="O8" s="149" t="s">
        <v>129</v>
      </c>
      <c r="P8" s="179">
        <v>101097</v>
      </c>
      <c r="Q8" s="181">
        <v>75678</v>
      </c>
      <c r="R8" s="181">
        <v>105877</v>
      </c>
      <c r="S8" s="181">
        <v>101166</v>
      </c>
      <c r="T8" s="187">
        <f>SUM(U8:V9)</f>
        <v>103885</v>
      </c>
      <c r="U8" s="187">
        <f>SUM(W8,Y8,AA8,AC8,AE8,P18,R18,T18,V18,X18,Z18,AB18,AD18)</f>
        <v>60129</v>
      </c>
      <c r="V8" s="187">
        <f>SUM(X8,Z8,AB8,AD8,AF8,Q18,S18,U18,W18,Y18,AA18,AC18,AE18)</f>
        <v>43756</v>
      </c>
      <c r="W8" s="159">
        <v>1951</v>
      </c>
      <c r="X8" s="159">
        <v>1957</v>
      </c>
      <c r="Y8" s="159">
        <v>1938</v>
      </c>
      <c r="Z8" s="159">
        <v>2462</v>
      </c>
      <c r="AA8" s="159">
        <v>3037</v>
      </c>
      <c r="AB8" s="159">
        <v>4992</v>
      </c>
      <c r="AC8" s="159">
        <v>5228</v>
      </c>
      <c r="AD8" s="159">
        <v>6028</v>
      </c>
      <c r="AE8" s="159">
        <v>6874</v>
      </c>
      <c r="AF8" s="159">
        <v>5136</v>
      </c>
    </row>
    <row r="9" spans="1:32" s="1" customFormat="1" ht="18" customHeight="1">
      <c r="A9" s="148" t="s">
        <v>153</v>
      </c>
      <c r="B9" s="149"/>
      <c r="C9" s="6">
        <v>31378</v>
      </c>
      <c r="D9" s="23">
        <v>31134</v>
      </c>
      <c r="E9" s="23">
        <v>244</v>
      </c>
      <c r="F9" s="23">
        <v>15748</v>
      </c>
      <c r="G9" s="23">
        <v>15630</v>
      </c>
      <c r="H9" s="23">
        <v>895</v>
      </c>
      <c r="I9" s="23">
        <v>895</v>
      </c>
      <c r="J9" s="23">
        <v>2011</v>
      </c>
      <c r="K9" s="23">
        <v>2429</v>
      </c>
      <c r="L9" s="23">
        <v>4335</v>
      </c>
      <c r="M9" s="23">
        <v>5036</v>
      </c>
      <c r="O9" s="163"/>
      <c r="P9" s="180"/>
      <c r="Q9" s="182"/>
      <c r="R9" s="182"/>
      <c r="S9" s="182"/>
      <c r="T9" s="188"/>
      <c r="U9" s="188"/>
      <c r="V9" s="188"/>
      <c r="W9" s="160"/>
      <c r="X9" s="160"/>
      <c r="Y9" s="160"/>
      <c r="Z9" s="160"/>
      <c r="AA9" s="160"/>
      <c r="AB9" s="160"/>
      <c r="AC9" s="160"/>
      <c r="AD9" s="160"/>
      <c r="AE9" s="160"/>
      <c r="AF9" s="160"/>
    </row>
    <row r="10" spans="1:30" s="1" customFormat="1" ht="18" customHeight="1">
      <c r="A10" s="150" t="s">
        <v>154</v>
      </c>
      <c r="B10" s="151"/>
      <c r="C10" s="6">
        <v>21712</v>
      </c>
      <c r="D10" s="23">
        <v>21521</v>
      </c>
      <c r="E10" s="23">
        <v>191</v>
      </c>
      <c r="F10" s="23">
        <v>11054</v>
      </c>
      <c r="G10" s="23">
        <v>10658</v>
      </c>
      <c r="H10" s="23">
        <v>635</v>
      </c>
      <c r="I10" s="23">
        <v>679</v>
      </c>
      <c r="J10" s="23">
        <v>1392</v>
      </c>
      <c r="K10" s="23">
        <v>1525</v>
      </c>
      <c r="L10" s="23">
        <v>3335</v>
      </c>
      <c r="M10" s="23">
        <v>3637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1" s="72" customFormat="1" ht="18" customHeight="1">
      <c r="A11" s="150" t="s">
        <v>155</v>
      </c>
      <c r="B11" s="151"/>
      <c r="C11" s="40">
        <v>29898</v>
      </c>
      <c r="D11" s="41">
        <v>29665</v>
      </c>
      <c r="E11" s="41">
        <v>233</v>
      </c>
      <c r="F11" s="41">
        <v>14793</v>
      </c>
      <c r="G11" s="41">
        <v>15105</v>
      </c>
      <c r="H11" s="41">
        <v>1024</v>
      </c>
      <c r="I11" s="41">
        <v>951</v>
      </c>
      <c r="J11" s="41">
        <v>1794</v>
      </c>
      <c r="K11" s="41">
        <v>2328</v>
      </c>
      <c r="L11" s="41">
        <v>4040</v>
      </c>
      <c r="M11" s="41">
        <v>4695</v>
      </c>
      <c r="O11" s="12"/>
      <c r="P11" s="73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22"/>
    </row>
    <row r="12" spans="1:31" s="1" customFormat="1" ht="18" customHeight="1">
      <c r="A12" s="152" t="s">
        <v>156</v>
      </c>
      <c r="B12" s="153"/>
      <c r="C12" s="40">
        <v>28676</v>
      </c>
      <c r="D12" s="41">
        <v>28466</v>
      </c>
      <c r="E12" s="41">
        <v>210</v>
      </c>
      <c r="F12" s="41">
        <v>14229</v>
      </c>
      <c r="G12" s="41">
        <v>14447</v>
      </c>
      <c r="H12" s="41">
        <v>910</v>
      </c>
      <c r="I12" s="41">
        <v>929</v>
      </c>
      <c r="J12" s="41">
        <v>2061</v>
      </c>
      <c r="K12" s="41">
        <v>2420</v>
      </c>
      <c r="L12" s="41">
        <v>3638</v>
      </c>
      <c r="M12" s="41">
        <v>4195</v>
      </c>
      <c r="N12" s="72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7"/>
      <c r="AB12" s="57"/>
      <c r="AC12" s="57"/>
      <c r="AD12" s="57"/>
      <c r="AE12" s="5"/>
    </row>
    <row r="13" spans="1:31" s="61" customFormat="1" ht="18" customHeight="1">
      <c r="A13" s="155" t="s">
        <v>262</v>
      </c>
      <c r="B13" s="156"/>
      <c r="C13" s="115">
        <f>SUM(C16:C31)</f>
        <v>33544</v>
      </c>
      <c r="D13" s="115">
        <f>SUM(D16:D31)</f>
        <v>33529</v>
      </c>
      <c r="E13" s="115">
        <f>SUM(E16:E31)</f>
        <v>15</v>
      </c>
      <c r="F13" s="115">
        <f>SUM(F16:F31)</f>
        <v>17168</v>
      </c>
      <c r="G13" s="115">
        <f>SUM(G16:G31)</f>
        <v>16376</v>
      </c>
      <c r="H13" s="115">
        <f aca="true" t="shared" si="0" ref="H13:M13">SUM(H16:H31)</f>
        <v>916</v>
      </c>
      <c r="I13" s="115">
        <f t="shared" si="0"/>
        <v>878</v>
      </c>
      <c r="J13" s="115">
        <f t="shared" si="0"/>
        <v>2136</v>
      </c>
      <c r="K13" s="115">
        <f t="shared" si="0"/>
        <v>2422</v>
      </c>
      <c r="L13" s="115">
        <f t="shared" si="0"/>
        <v>3756</v>
      </c>
      <c r="M13" s="115">
        <f t="shared" si="0"/>
        <v>4179</v>
      </c>
      <c r="N13" s="13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26" s="61" customFormat="1" ht="18" customHeight="1">
      <c r="A14" s="157"/>
      <c r="B14" s="158"/>
      <c r="C14" s="77"/>
      <c r="D14" s="75"/>
      <c r="E14" s="75"/>
      <c r="F14" s="75"/>
      <c r="G14" s="75"/>
      <c r="H14" s="75"/>
      <c r="I14" s="75"/>
      <c r="J14" s="75"/>
      <c r="K14" s="75"/>
      <c r="L14" s="75"/>
      <c r="M14" s="75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31" s="61" customFormat="1" ht="18" customHeight="1" thickBot="1">
      <c r="A15" s="157"/>
      <c r="B15" s="158"/>
      <c r="C15" s="78"/>
      <c r="D15" s="63"/>
      <c r="E15" s="63"/>
      <c r="F15" s="63"/>
      <c r="G15" s="63"/>
      <c r="H15" s="63"/>
      <c r="I15" s="63"/>
      <c r="J15" s="63"/>
      <c r="K15" s="63"/>
      <c r="L15" s="63"/>
      <c r="M15" s="63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6"/>
      <c r="AA15" s="67"/>
      <c r="AB15" s="67"/>
      <c r="AC15" s="67"/>
      <c r="AD15" s="137"/>
      <c r="AE15" s="137"/>
    </row>
    <row r="16" spans="1:31" s="61" customFormat="1" ht="18" customHeight="1">
      <c r="A16" s="157" t="s">
        <v>157</v>
      </c>
      <c r="B16" s="158"/>
      <c r="C16" s="116">
        <f>SUM(D16:E16)</f>
        <v>3030</v>
      </c>
      <c r="D16" s="80">
        <v>3024</v>
      </c>
      <c r="E16" s="80">
        <v>6</v>
      </c>
      <c r="F16" s="80">
        <v>1581</v>
      </c>
      <c r="G16" s="80">
        <v>1449</v>
      </c>
      <c r="H16" s="80">
        <v>83</v>
      </c>
      <c r="I16" s="80">
        <v>52</v>
      </c>
      <c r="J16" s="80">
        <v>211</v>
      </c>
      <c r="K16" s="80">
        <v>261</v>
      </c>
      <c r="L16" s="80">
        <v>468</v>
      </c>
      <c r="M16" s="80">
        <v>476</v>
      </c>
      <c r="O16" s="129" t="s">
        <v>158</v>
      </c>
      <c r="P16" s="138" t="s">
        <v>136</v>
      </c>
      <c r="Q16" s="139"/>
      <c r="R16" s="138" t="s">
        <v>135</v>
      </c>
      <c r="S16" s="138"/>
      <c r="T16" s="140" t="s">
        <v>134</v>
      </c>
      <c r="U16" s="139"/>
      <c r="V16" s="138" t="s">
        <v>133</v>
      </c>
      <c r="W16" s="138"/>
      <c r="X16" s="140" t="s">
        <v>132</v>
      </c>
      <c r="Y16" s="139"/>
      <c r="Z16" s="138" t="s">
        <v>131</v>
      </c>
      <c r="AA16" s="139"/>
      <c r="AB16" s="138" t="s">
        <v>130</v>
      </c>
      <c r="AC16" s="138"/>
      <c r="AD16" s="161" t="s">
        <v>128</v>
      </c>
      <c r="AE16" s="162"/>
    </row>
    <row r="17" spans="1:31" s="61" customFormat="1" ht="18" customHeight="1">
      <c r="A17" s="177" t="s">
        <v>159</v>
      </c>
      <c r="B17" s="178"/>
      <c r="C17" s="116">
        <f aca="true" t="shared" si="1" ref="C17:C31">SUM(D17:E17)</f>
        <v>2729</v>
      </c>
      <c r="D17" s="80">
        <v>2722</v>
      </c>
      <c r="E17" s="80">
        <v>7</v>
      </c>
      <c r="F17" s="80">
        <v>1399</v>
      </c>
      <c r="G17" s="80">
        <v>1330</v>
      </c>
      <c r="H17" s="80">
        <v>79</v>
      </c>
      <c r="I17" s="80">
        <v>64</v>
      </c>
      <c r="J17" s="80">
        <v>111</v>
      </c>
      <c r="K17" s="80">
        <v>163</v>
      </c>
      <c r="L17" s="80">
        <v>482</v>
      </c>
      <c r="M17" s="80">
        <v>456</v>
      </c>
      <c r="O17" s="183"/>
      <c r="P17" s="85" t="s">
        <v>7</v>
      </c>
      <c r="Q17" s="82" t="s">
        <v>8</v>
      </c>
      <c r="R17" s="85" t="s">
        <v>7</v>
      </c>
      <c r="S17" s="86" t="s">
        <v>8</v>
      </c>
      <c r="T17" s="85" t="s">
        <v>7</v>
      </c>
      <c r="U17" s="86" t="s">
        <v>8</v>
      </c>
      <c r="V17" s="85" t="s">
        <v>7</v>
      </c>
      <c r="W17" s="86" t="s">
        <v>8</v>
      </c>
      <c r="X17" s="85" t="s">
        <v>7</v>
      </c>
      <c r="Y17" s="87" t="s">
        <v>8</v>
      </c>
      <c r="Z17" s="85" t="s">
        <v>7</v>
      </c>
      <c r="AA17" s="82" t="s">
        <v>8</v>
      </c>
      <c r="AB17" s="85" t="s">
        <v>7</v>
      </c>
      <c r="AC17" s="86" t="s">
        <v>8</v>
      </c>
      <c r="AD17" s="85" t="s">
        <v>7</v>
      </c>
      <c r="AE17" s="81" t="s">
        <v>8</v>
      </c>
    </row>
    <row r="18" spans="1:31" s="1" customFormat="1" ht="18" customHeight="1">
      <c r="A18" s="177" t="s">
        <v>160</v>
      </c>
      <c r="B18" s="178"/>
      <c r="C18" s="116">
        <f t="shared" si="1"/>
        <v>3400</v>
      </c>
      <c r="D18" s="80">
        <v>3398</v>
      </c>
      <c r="E18" s="80">
        <v>2</v>
      </c>
      <c r="F18" s="80">
        <v>1734</v>
      </c>
      <c r="G18" s="80">
        <v>1666</v>
      </c>
      <c r="H18" s="80">
        <v>93</v>
      </c>
      <c r="I18" s="80">
        <v>76</v>
      </c>
      <c r="J18" s="80">
        <v>486</v>
      </c>
      <c r="K18" s="80">
        <v>446</v>
      </c>
      <c r="L18" s="80">
        <v>307</v>
      </c>
      <c r="M18" s="80">
        <v>360</v>
      </c>
      <c r="N18" s="61"/>
      <c r="O18" s="186" t="s">
        <v>129</v>
      </c>
      <c r="P18" s="184">
        <v>6481</v>
      </c>
      <c r="Q18" s="135">
        <v>3136</v>
      </c>
      <c r="R18" s="135">
        <v>5726</v>
      </c>
      <c r="S18" s="135">
        <v>2318</v>
      </c>
      <c r="T18" s="135">
        <v>5757</v>
      </c>
      <c r="U18" s="135">
        <v>2529</v>
      </c>
      <c r="V18" s="159">
        <v>5608</v>
      </c>
      <c r="W18" s="135">
        <v>3537</v>
      </c>
      <c r="X18" s="135">
        <v>7436</v>
      </c>
      <c r="Y18" s="135">
        <v>4375</v>
      </c>
      <c r="Z18" s="135">
        <v>4652</v>
      </c>
      <c r="AA18" s="159">
        <v>3212</v>
      </c>
      <c r="AB18" s="159">
        <v>3050</v>
      </c>
      <c r="AC18" s="159">
        <v>2210</v>
      </c>
      <c r="AD18" s="159">
        <v>2391</v>
      </c>
      <c r="AE18" s="159">
        <v>1864</v>
      </c>
    </row>
    <row r="19" spans="1:31" s="1" customFormat="1" ht="18" customHeight="1">
      <c r="A19" s="150" t="s">
        <v>161</v>
      </c>
      <c r="B19" s="151"/>
      <c r="C19" s="116">
        <f t="shared" si="1"/>
        <v>3019</v>
      </c>
      <c r="D19" s="23">
        <v>3019</v>
      </c>
      <c r="E19" s="38" t="s">
        <v>162</v>
      </c>
      <c r="F19" s="23">
        <v>1596</v>
      </c>
      <c r="G19" s="23">
        <v>1423</v>
      </c>
      <c r="H19" s="23">
        <v>48</v>
      </c>
      <c r="I19" s="23">
        <v>60</v>
      </c>
      <c r="J19" s="23">
        <v>247</v>
      </c>
      <c r="K19" s="23">
        <v>229</v>
      </c>
      <c r="L19" s="23">
        <v>317</v>
      </c>
      <c r="M19" s="23">
        <v>296</v>
      </c>
      <c r="O19" s="163"/>
      <c r="P19" s="185"/>
      <c r="Q19" s="136"/>
      <c r="R19" s="136"/>
      <c r="S19" s="136"/>
      <c r="T19" s="136"/>
      <c r="U19" s="136"/>
      <c r="V19" s="160"/>
      <c r="W19" s="136"/>
      <c r="X19" s="136"/>
      <c r="Y19" s="136"/>
      <c r="Z19" s="136"/>
      <c r="AA19" s="160"/>
      <c r="AB19" s="160"/>
      <c r="AC19" s="160"/>
      <c r="AD19" s="160"/>
      <c r="AE19" s="160"/>
    </row>
    <row r="20" spans="1:26" s="1" customFormat="1" ht="18" customHeight="1">
      <c r="A20" s="175"/>
      <c r="B20" s="176"/>
      <c r="C20" s="116"/>
      <c r="D20" s="5"/>
      <c r="E20" s="5"/>
      <c r="F20" s="5"/>
      <c r="G20" s="5"/>
      <c r="H20" s="5"/>
      <c r="I20" s="5"/>
      <c r="J20" s="5"/>
      <c r="K20" s="5"/>
      <c r="L20" s="5"/>
      <c r="M20" s="5"/>
      <c r="O20" s="1" t="s">
        <v>9</v>
      </c>
      <c r="S20" s="5"/>
      <c r="T20" s="5"/>
      <c r="U20" s="5"/>
      <c r="V20" s="5"/>
      <c r="W20" s="5"/>
      <c r="X20" s="5"/>
      <c r="Y20" s="5"/>
      <c r="Z20" s="5"/>
    </row>
    <row r="21" spans="1:26" s="1" customFormat="1" ht="18" customHeight="1">
      <c r="A21" s="175"/>
      <c r="B21" s="176"/>
      <c r="C21" s="116"/>
      <c r="D21" s="5"/>
      <c r="E21" s="5"/>
      <c r="F21" s="5"/>
      <c r="G21" s="5"/>
      <c r="H21" s="5"/>
      <c r="I21" s="5"/>
      <c r="J21" s="5"/>
      <c r="K21" s="5"/>
      <c r="L21" s="5"/>
      <c r="M21" s="5"/>
      <c r="O21" s="54"/>
      <c r="P21" s="23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1" customFormat="1" ht="18" customHeight="1">
      <c r="A22" s="150" t="s">
        <v>163</v>
      </c>
      <c r="B22" s="151"/>
      <c r="C22" s="116">
        <f t="shared" si="1"/>
        <v>2789</v>
      </c>
      <c r="D22" s="23">
        <v>2789</v>
      </c>
      <c r="E22" s="38" t="s">
        <v>162</v>
      </c>
      <c r="F22" s="23">
        <v>1456</v>
      </c>
      <c r="G22" s="23">
        <v>1333</v>
      </c>
      <c r="H22" s="23">
        <v>66</v>
      </c>
      <c r="I22" s="23">
        <v>59</v>
      </c>
      <c r="J22" s="23">
        <v>72</v>
      </c>
      <c r="K22" s="23">
        <v>122</v>
      </c>
      <c r="L22" s="23">
        <v>323</v>
      </c>
      <c r="M22" s="23">
        <v>353</v>
      </c>
      <c r="O22" s="54"/>
      <c r="P22" s="23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s="1" customFormat="1" ht="18" customHeight="1">
      <c r="A23" s="150" t="s">
        <v>164</v>
      </c>
      <c r="B23" s="151"/>
      <c r="C23" s="116">
        <f t="shared" si="1"/>
        <v>2748</v>
      </c>
      <c r="D23" s="23">
        <v>2748</v>
      </c>
      <c r="E23" s="38" t="s">
        <v>162</v>
      </c>
      <c r="F23" s="23">
        <v>1333</v>
      </c>
      <c r="G23" s="23">
        <v>1415</v>
      </c>
      <c r="H23" s="23">
        <v>113</v>
      </c>
      <c r="I23" s="23">
        <v>89</v>
      </c>
      <c r="J23" s="23">
        <v>122</v>
      </c>
      <c r="K23" s="23">
        <v>202</v>
      </c>
      <c r="L23" s="23">
        <v>245</v>
      </c>
      <c r="M23" s="23">
        <v>278</v>
      </c>
      <c r="O23" s="55"/>
      <c r="P23" s="56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15" s="1" customFormat="1" ht="18" customHeight="1">
      <c r="A24" s="150" t="s">
        <v>165</v>
      </c>
      <c r="B24" s="151"/>
      <c r="C24" s="116">
        <f t="shared" si="1"/>
        <v>2955</v>
      </c>
      <c r="D24" s="23">
        <v>2955</v>
      </c>
      <c r="E24" s="38" t="s">
        <v>162</v>
      </c>
      <c r="F24" s="23">
        <v>1435</v>
      </c>
      <c r="G24" s="23">
        <v>1520</v>
      </c>
      <c r="H24" s="23">
        <v>97</v>
      </c>
      <c r="I24" s="23">
        <v>115</v>
      </c>
      <c r="J24" s="23">
        <v>309</v>
      </c>
      <c r="K24" s="23">
        <v>284</v>
      </c>
      <c r="L24" s="23">
        <v>248</v>
      </c>
      <c r="M24" s="23">
        <v>344</v>
      </c>
      <c r="O24" s="5"/>
    </row>
    <row r="25" spans="1:13" s="1" customFormat="1" ht="18" customHeight="1">
      <c r="A25" s="150" t="s">
        <v>166</v>
      </c>
      <c r="B25" s="151"/>
      <c r="C25" s="116">
        <f t="shared" si="1"/>
        <v>3304</v>
      </c>
      <c r="D25" s="23">
        <v>3304</v>
      </c>
      <c r="E25" s="38" t="s">
        <v>162</v>
      </c>
      <c r="F25" s="23">
        <v>1551</v>
      </c>
      <c r="G25" s="23">
        <v>1753</v>
      </c>
      <c r="H25" s="23">
        <v>55</v>
      </c>
      <c r="I25" s="23">
        <v>73</v>
      </c>
      <c r="J25" s="23">
        <v>192</v>
      </c>
      <c r="K25" s="23">
        <v>317</v>
      </c>
      <c r="L25" s="23">
        <v>366</v>
      </c>
      <c r="M25" s="23">
        <v>502</v>
      </c>
    </row>
    <row r="26" spans="1:26" s="1" customFormat="1" ht="18" customHeight="1">
      <c r="A26" s="175"/>
      <c r="B26" s="176"/>
      <c r="C26" s="116"/>
      <c r="D26" s="5"/>
      <c r="E26" s="5"/>
      <c r="F26" s="5"/>
      <c r="G26" s="5"/>
      <c r="H26" s="5"/>
      <c r="I26" s="5"/>
      <c r="J26" s="5"/>
      <c r="K26" s="5"/>
      <c r="L26" s="5"/>
      <c r="M26" s="5"/>
      <c r="O26" s="55"/>
      <c r="P26" s="56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s="1" customFormat="1" ht="18" customHeight="1">
      <c r="A27" s="175"/>
      <c r="B27" s="176"/>
      <c r="C27" s="116"/>
      <c r="D27" s="5"/>
      <c r="E27" s="5"/>
      <c r="F27" s="5"/>
      <c r="G27" s="5"/>
      <c r="H27" s="5"/>
      <c r="I27" s="5"/>
      <c r="J27" s="5"/>
      <c r="K27" s="5"/>
      <c r="L27" s="5"/>
      <c r="M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13" s="1" customFormat="1" ht="18" customHeight="1">
      <c r="A28" s="150" t="s">
        <v>167</v>
      </c>
      <c r="B28" s="151"/>
      <c r="C28" s="116">
        <f t="shared" si="1"/>
        <v>2640</v>
      </c>
      <c r="D28" s="23">
        <v>2640</v>
      </c>
      <c r="E28" s="38" t="s">
        <v>162</v>
      </c>
      <c r="F28" s="23">
        <v>1366</v>
      </c>
      <c r="G28" s="23">
        <v>1274</v>
      </c>
      <c r="H28" s="23">
        <v>59</v>
      </c>
      <c r="I28" s="23">
        <v>68</v>
      </c>
      <c r="J28" s="23">
        <v>72</v>
      </c>
      <c r="K28" s="23">
        <v>104</v>
      </c>
      <c r="L28" s="23">
        <v>310</v>
      </c>
      <c r="M28" s="23">
        <v>333</v>
      </c>
    </row>
    <row r="29" spans="1:13" s="1" customFormat="1" ht="18" customHeight="1">
      <c r="A29" s="150" t="s">
        <v>168</v>
      </c>
      <c r="B29" s="151"/>
      <c r="C29" s="116">
        <f t="shared" si="1"/>
        <v>2439</v>
      </c>
      <c r="D29" s="23">
        <v>2439</v>
      </c>
      <c r="E29" s="38" t="s">
        <v>162</v>
      </c>
      <c r="F29" s="23">
        <v>1316</v>
      </c>
      <c r="G29" s="23">
        <v>1123</v>
      </c>
      <c r="H29" s="23">
        <v>72</v>
      </c>
      <c r="I29" s="23">
        <v>84</v>
      </c>
      <c r="J29" s="23">
        <v>43</v>
      </c>
      <c r="K29" s="23">
        <v>70</v>
      </c>
      <c r="L29" s="23">
        <v>261</v>
      </c>
      <c r="M29" s="23">
        <v>282</v>
      </c>
    </row>
    <row r="30" spans="1:13" s="1" customFormat="1" ht="18" customHeight="1">
      <c r="A30" s="150" t="s">
        <v>169</v>
      </c>
      <c r="B30" s="151"/>
      <c r="C30" s="116">
        <f t="shared" si="1"/>
        <v>2073</v>
      </c>
      <c r="D30" s="23">
        <v>2073</v>
      </c>
      <c r="E30" s="38" t="s">
        <v>162</v>
      </c>
      <c r="F30" s="23">
        <v>1077</v>
      </c>
      <c r="G30" s="23">
        <v>996</v>
      </c>
      <c r="H30" s="23">
        <v>85</v>
      </c>
      <c r="I30" s="23">
        <v>84</v>
      </c>
      <c r="J30" s="23">
        <v>78</v>
      </c>
      <c r="K30" s="23">
        <v>71</v>
      </c>
      <c r="L30" s="23">
        <v>187</v>
      </c>
      <c r="M30" s="23">
        <v>223</v>
      </c>
    </row>
    <row r="31" spans="1:28" s="72" customFormat="1" ht="18" customHeight="1">
      <c r="A31" s="173" t="s">
        <v>170</v>
      </c>
      <c r="B31" s="174"/>
      <c r="C31" s="117">
        <f t="shared" si="1"/>
        <v>2418</v>
      </c>
      <c r="D31" s="23">
        <v>2418</v>
      </c>
      <c r="E31" s="43" t="s">
        <v>162</v>
      </c>
      <c r="F31" s="25">
        <v>1324</v>
      </c>
      <c r="G31" s="25">
        <v>1094</v>
      </c>
      <c r="H31" s="24">
        <v>66</v>
      </c>
      <c r="I31" s="24">
        <v>54</v>
      </c>
      <c r="J31" s="24">
        <v>193</v>
      </c>
      <c r="K31" s="24">
        <v>153</v>
      </c>
      <c r="L31" s="24">
        <v>242</v>
      </c>
      <c r="M31" s="24">
        <v>276</v>
      </c>
      <c r="N31" s="1"/>
      <c r="O31" s="1"/>
      <c r="P31" s="7"/>
      <c r="Q31" s="47" t="s">
        <v>171</v>
      </c>
      <c r="R31" s="47"/>
      <c r="S31" s="47"/>
      <c r="T31" s="47"/>
      <c r="U31" s="47"/>
      <c r="V31" s="47"/>
      <c r="W31" s="47"/>
      <c r="X31" s="47"/>
      <c r="Y31" s="47"/>
      <c r="Z31" s="47"/>
      <c r="AA31" s="7"/>
      <c r="AB31" s="7"/>
    </row>
    <row r="32" spans="4:28" s="72" customFormat="1" ht="18" customHeight="1" thickBot="1">
      <c r="D32" s="89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</row>
    <row r="33" spans="1:28" s="61" customFormat="1" ht="18" customHeight="1">
      <c r="A33" s="72"/>
      <c r="B33" s="72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72"/>
      <c r="O33" s="10" t="s">
        <v>105</v>
      </c>
      <c r="P33" s="170" t="s">
        <v>114</v>
      </c>
      <c r="Q33" s="171"/>
      <c r="R33" s="171"/>
      <c r="S33" s="171"/>
      <c r="T33" s="171"/>
      <c r="U33" s="172"/>
      <c r="V33" s="170" t="s">
        <v>172</v>
      </c>
      <c r="W33" s="171"/>
      <c r="X33" s="171"/>
      <c r="Y33" s="170" t="s">
        <v>10</v>
      </c>
      <c r="Z33" s="172"/>
      <c r="AA33" s="164" t="s">
        <v>81</v>
      </c>
      <c r="AB33" s="164"/>
    </row>
    <row r="34" spans="15:28" s="61" customFormat="1" ht="18" customHeight="1">
      <c r="O34" s="91"/>
      <c r="P34" s="92" t="s">
        <v>173</v>
      </c>
      <c r="Q34" s="93"/>
      <c r="R34" s="93"/>
      <c r="S34" s="93"/>
      <c r="T34" s="93"/>
      <c r="U34" s="94"/>
      <c r="V34" s="92" t="s">
        <v>174</v>
      </c>
      <c r="W34" s="93"/>
      <c r="X34" s="94"/>
      <c r="Y34" s="95" t="s">
        <v>173</v>
      </c>
      <c r="Z34" s="96"/>
      <c r="AA34" s="92" t="s">
        <v>173</v>
      </c>
      <c r="AB34" s="97" t="s">
        <v>174</v>
      </c>
    </row>
    <row r="35" spans="15:28" s="61" customFormat="1" ht="18" customHeight="1">
      <c r="O35" s="98" t="s">
        <v>106</v>
      </c>
      <c r="P35" s="78" t="s">
        <v>115</v>
      </c>
      <c r="Q35" s="63"/>
      <c r="R35" s="63"/>
      <c r="S35" s="63"/>
      <c r="T35" s="63"/>
      <c r="U35" s="99"/>
      <c r="V35" s="78"/>
      <c r="W35" s="63"/>
      <c r="X35" s="99"/>
      <c r="Y35" s="100" t="s">
        <v>113</v>
      </c>
      <c r="Z35" s="101"/>
      <c r="AA35" s="78" t="s">
        <v>142</v>
      </c>
      <c r="AB35" s="102">
        <v>-2005</v>
      </c>
    </row>
    <row r="36" spans="15:28" s="61" customFormat="1" ht="18" customHeight="1">
      <c r="O36" s="98"/>
      <c r="P36" s="78" t="s">
        <v>116</v>
      </c>
      <c r="Q36" s="63"/>
      <c r="R36" s="63"/>
      <c r="S36" s="63"/>
      <c r="T36" s="63"/>
      <c r="U36" s="99"/>
      <c r="V36" s="78"/>
      <c r="W36" s="63"/>
      <c r="X36" s="99"/>
      <c r="Y36" s="100" t="s">
        <v>175</v>
      </c>
      <c r="Z36" s="101"/>
      <c r="AA36" s="78" t="s">
        <v>120</v>
      </c>
      <c r="AB36" s="102">
        <v>-2005</v>
      </c>
    </row>
    <row r="37" spans="15:28" s="61" customFormat="1" ht="18" customHeight="1">
      <c r="O37" s="98"/>
      <c r="P37" s="78" t="s">
        <v>117</v>
      </c>
      <c r="Q37" s="63"/>
      <c r="R37" s="63"/>
      <c r="S37" s="63"/>
      <c r="T37" s="63"/>
      <c r="U37" s="99"/>
      <c r="V37" s="78"/>
      <c r="W37" s="63"/>
      <c r="X37" s="99"/>
      <c r="Y37" s="100" t="s">
        <v>176</v>
      </c>
      <c r="Z37" s="101"/>
      <c r="AA37" s="78" t="s">
        <v>121</v>
      </c>
      <c r="AB37" s="102">
        <v>-2005</v>
      </c>
    </row>
    <row r="38" spans="15:28" s="61" customFormat="1" ht="18" customHeight="1">
      <c r="O38" s="98"/>
      <c r="P38" s="78"/>
      <c r="Q38" s="63"/>
      <c r="R38" s="63"/>
      <c r="S38" s="63"/>
      <c r="T38" s="63"/>
      <c r="U38" s="99"/>
      <c r="V38" s="78"/>
      <c r="W38" s="63"/>
      <c r="X38" s="99"/>
      <c r="Y38" s="100"/>
      <c r="Z38" s="101"/>
      <c r="AA38" s="78"/>
      <c r="AB38" s="75"/>
    </row>
    <row r="39" spans="15:28" s="61" customFormat="1" ht="18" customHeight="1">
      <c r="O39" s="98" t="s">
        <v>11</v>
      </c>
      <c r="P39" s="78" t="s">
        <v>12</v>
      </c>
      <c r="Q39" s="63"/>
      <c r="R39" s="63"/>
      <c r="S39" s="63"/>
      <c r="T39" s="63"/>
      <c r="U39" s="99"/>
      <c r="V39" s="78" t="s">
        <v>177</v>
      </c>
      <c r="W39" s="63"/>
      <c r="X39" s="99"/>
      <c r="Y39" s="100" t="s">
        <v>13</v>
      </c>
      <c r="Z39" s="101"/>
      <c r="AA39" s="78" t="s">
        <v>178</v>
      </c>
      <c r="AB39" s="83" t="s">
        <v>179</v>
      </c>
    </row>
    <row r="40" spans="15:28" s="61" customFormat="1" ht="18" customHeight="1">
      <c r="O40" s="98"/>
      <c r="P40" s="78" t="s">
        <v>14</v>
      </c>
      <c r="Q40" s="63"/>
      <c r="R40" s="63"/>
      <c r="S40" s="63"/>
      <c r="T40" s="63"/>
      <c r="U40" s="99"/>
      <c r="V40" s="78" t="s">
        <v>15</v>
      </c>
      <c r="W40" s="63"/>
      <c r="X40" s="99"/>
      <c r="Y40" s="100" t="s">
        <v>16</v>
      </c>
      <c r="Z40" s="101"/>
      <c r="AA40" s="78" t="s">
        <v>180</v>
      </c>
      <c r="AB40" s="83" t="s">
        <v>181</v>
      </c>
    </row>
    <row r="41" spans="15:28" s="61" customFormat="1" ht="18" customHeight="1">
      <c r="O41" s="98"/>
      <c r="P41" s="78" t="s">
        <v>182</v>
      </c>
      <c r="Q41" s="63"/>
      <c r="R41" s="63"/>
      <c r="S41" s="63"/>
      <c r="T41" s="63"/>
      <c r="U41" s="99"/>
      <c r="V41" s="78" t="s">
        <v>17</v>
      </c>
      <c r="W41" s="63"/>
      <c r="X41" s="99"/>
      <c r="Y41" s="100" t="s">
        <v>16</v>
      </c>
      <c r="Z41" s="101"/>
      <c r="AA41" s="78" t="s">
        <v>183</v>
      </c>
      <c r="AB41" s="83" t="s">
        <v>184</v>
      </c>
    </row>
    <row r="42" spans="15:28" s="61" customFormat="1" ht="18" customHeight="1">
      <c r="O42" s="98"/>
      <c r="P42" s="78" t="s">
        <v>74</v>
      </c>
      <c r="Q42" s="63"/>
      <c r="R42" s="63"/>
      <c r="S42" s="63"/>
      <c r="T42" s="63"/>
      <c r="U42" s="99"/>
      <c r="V42" s="78" t="s">
        <v>18</v>
      </c>
      <c r="W42" s="63"/>
      <c r="X42" s="99"/>
      <c r="Y42" s="100" t="s">
        <v>19</v>
      </c>
      <c r="Z42" s="101"/>
      <c r="AA42" s="78" t="s">
        <v>185</v>
      </c>
      <c r="AB42" s="83" t="s">
        <v>186</v>
      </c>
    </row>
    <row r="43" spans="15:28" s="61" customFormat="1" ht="18" customHeight="1">
      <c r="O43" s="98"/>
      <c r="P43" s="78" t="s">
        <v>21</v>
      </c>
      <c r="Q43" s="63"/>
      <c r="R43" s="63"/>
      <c r="S43" s="63"/>
      <c r="T43" s="63"/>
      <c r="U43" s="99"/>
      <c r="V43" s="78" t="s">
        <v>22</v>
      </c>
      <c r="W43" s="63"/>
      <c r="X43" s="99"/>
      <c r="Y43" s="100" t="s">
        <v>187</v>
      </c>
      <c r="Z43" s="101"/>
      <c r="AA43" s="78" t="s">
        <v>188</v>
      </c>
      <c r="AB43" s="83" t="s">
        <v>189</v>
      </c>
    </row>
    <row r="44" spans="15:28" s="61" customFormat="1" ht="18" customHeight="1">
      <c r="O44" s="98"/>
      <c r="P44" s="78" t="s">
        <v>23</v>
      </c>
      <c r="Q44" s="63"/>
      <c r="R44" s="63"/>
      <c r="S44" s="63"/>
      <c r="T44" s="63"/>
      <c r="U44" s="99"/>
      <c r="V44" s="78" t="s">
        <v>24</v>
      </c>
      <c r="W44" s="63"/>
      <c r="X44" s="99"/>
      <c r="Y44" s="100" t="s">
        <v>25</v>
      </c>
      <c r="Z44" s="101"/>
      <c r="AA44" s="78" t="s">
        <v>190</v>
      </c>
      <c r="AB44" s="83" t="s">
        <v>191</v>
      </c>
    </row>
    <row r="45" spans="15:28" s="61" customFormat="1" ht="18" customHeight="1">
      <c r="O45" s="98"/>
      <c r="P45" s="78" t="s">
        <v>62</v>
      </c>
      <c r="Q45" s="63"/>
      <c r="R45" s="63"/>
      <c r="S45" s="63"/>
      <c r="T45" s="63"/>
      <c r="U45" s="99"/>
      <c r="V45" s="78" t="s">
        <v>61</v>
      </c>
      <c r="W45" s="63"/>
      <c r="X45" s="99"/>
      <c r="Y45" s="100" t="s">
        <v>192</v>
      </c>
      <c r="Z45" s="101"/>
      <c r="AA45" s="78" t="s">
        <v>65</v>
      </c>
      <c r="AB45" s="83" t="s">
        <v>76</v>
      </c>
    </row>
    <row r="46" spans="15:28" s="61" customFormat="1" ht="18" customHeight="1">
      <c r="O46" s="98"/>
      <c r="P46" s="78" t="s">
        <v>87</v>
      </c>
      <c r="Q46" s="63"/>
      <c r="R46" s="63"/>
      <c r="S46" s="63"/>
      <c r="T46" s="63"/>
      <c r="U46" s="99"/>
      <c r="V46" s="78" t="s">
        <v>112</v>
      </c>
      <c r="W46" s="63"/>
      <c r="X46" s="99"/>
      <c r="Y46" s="100" t="s">
        <v>193</v>
      </c>
      <c r="Z46" s="101"/>
      <c r="AA46" s="103" t="s">
        <v>118</v>
      </c>
      <c r="AB46" s="102">
        <v>-2005</v>
      </c>
    </row>
    <row r="47" spans="3:28" s="61" customFormat="1" ht="18" customHeight="1" thickBot="1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4"/>
      <c r="O47" s="98"/>
      <c r="P47" s="78"/>
      <c r="Q47" s="63"/>
      <c r="R47" s="63"/>
      <c r="S47" s="63"/>
      <c r="T47" s="63"/>
      <c r="U47" s="99"/>
      <c r="V47" s="78"/>
      <c r="W47" s="63"/>
      <c r="X47" s="99"/>
      <c r="Y47" s="77"/>
      <c r="Z47" s="76"/>
      <c r="AA47" s="78"/>
      <c r="AB47" s="75"/>
    </row>
    <row r="48" spans="1:28" s="61" customFormat="1" ht="18" customHeight="1">
      <c r="A48" s="121" t="s">
        <v>66</v>
      </c>
      <c r="B48" s="132" t="s">
        <v>194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O48" s="98" t="s">
        <v>26</v>
      </c>
      <c r="P48" s="78" t="s">
        <v>14</v>
      </c>
      <c r="Q48" s="63"/>
      <c r="R48" s="63"/>
      <c r="S48" s="63"/>
      <c r="T48" s="63"/>
      <c r="U48" s="99"/>
      <c r="V48" s="78" t="s">
        <v>27</v>
      </c>
      <c r="W48" s="63"/>
      <c r="X48" s="99"/>
      <c r="Y48" s="100" t="s">
        <v>28</v>
      </c>
      <c r="Z48" s="101"/>
      <c r="AA48" s="78" t="s">
        <v>195</v>
      </c>
      <c r="AB48" s="83" t="s">
        <v>75</v>
      </c>
    </row>
    <row r="49" spans="1:28" s="61" customFormat="1" ht="18" customHeight="1">
      <c r="A49" s="165"/>
      <c r="B49" s="167" t="s">
        <v>196</v>
      </c>
      <c r="C49" s="168"/>
      <c r="D49" s="169" t="s">
        <v>197</v>
      </c>
      <c r="E49" s="168"/>
      <c r="F49" s="169" t="s">
        <v>198</v>
      </c>
      <c r="G49" s="168"/>
      <c r="H49" s="169" t="s">
        <v>199</v>
      </c>
      <c r="I49" s="168"/>
      <c r="J49" s="169" t="s">
        <v>200</v>
      </c>
      <c r="K49" s="168"/>
      <c r="L49" s="169" t="s">
        <v>20</v>
      </c>
      <c r="M49" s="167"/>
      <c r="O49" s="98"/>
      <c r="P49" s="78" t="s">
        <v>59</v>
      </c>
      <c r="Q49" s="63"/>
      <c r="R49" s="63"/>
      <c r="S49" s="63"/>
      <c r="T49" s="63"/>
      <c r="U49" s="99"/>
      <c r="V49" s="78" t="s">
        <v>29</v>
      </c>
      <c r="W49" s="63"/>
      <c r="X49" s="99"/>
      <c r="Y49" s="100" t="s">
        <v>30</v>
      </c>
      <c r="Z49" s="101"/>
      <c r="AA49" s="78" t="s">
        <v>67</v>
      </c>
      <c r="AB49" s="83" t="s">
        <v>75</v>
      </c>
    </row>
    <row r="50" spans="1:28" s="61" customFormat="1" ht="18" customHeight="1">
      <c r="A50" s="166"/>
      <c r="B50" s="85" t="s">
        <v>7</v>
      </c>
      <c r="C50" s="85" t="s">
        <v>8</v>
      </c>
      <c r="D50" s="85" t="s">
        <v>7</v>
      </c>
      <c r="E50" s="85" t="s">
        <v>8</v>
      </c>
      <c r="F50" s="85" t="s">
        <v>7</v>
      </c>
      <c r="G50" s="85" t="s">
        <v>8</v>
      </c>
      <c r="H50" s="85" t="s">
        <v>7</v>
      </c>
      <c r="I50" s="85" t="s">
        <v>8</v>
      </c>
      <c r="J50" s="85" t="s">
        <v>7</v>
      </c>
      <c r="K50" s="85" t="s">
        <v>8</v>
      </c>
      <c r="L50" s="85" t="s">
        <v>7</v>
      </c>
      <c r="M50" s="81" t="s">
        <v>8</v>
      </c>
      <c r="O50" s="98"/>
      <c r="P50" s="78" t="s">
        <v>87</v>
      </c>
      <c r="Q50" s="63"/>
      <c r="R50" s="63"/>
      <c r="S50" s="63"/>
      <c r="T50" s="63"/>
      <c r="U50" s="99"/>
      <c r="V50" s="78" t="s">
        <v>86</v>
      </c>
      <c r="W50" s="63"/>
      <c r="X50" s="99"/>
      <c r="Y50" s="100" t="s">
        <v>201</v>
      </c>
      <c r="Z50" s="101"/>
      <c r="AA50" s="77" t="s">
        <v>102</v>
      </c>
      <c r="AB50" s="83" t="s">
        <v>202</v>
      </c>
    </row>
    <row r="51" spans="1:28" s="61" customFormat="1" ht="18" customHeight="1">
      <c r="A51" s="88" t="s">
        <v>203</v>
      </c>
      <c r="B51" s="80">
        <v>2696</v>
      </c>
      <c r="C51" s="80">
        <v>1891</v>
      </c>
      <c r="D51" s="80">
        <v>1987</v>
      </c>
      <c r="E51" s="80">
        <v>1633</v>
      </c>
      <c r="F51" s="80">
        <v>2193</v>
      </c>
      <c r="G51" s="80">
        <v>2243</v>
      </c>
      <c r="H51" s="80">
        <v>1157</v>
      </c>
      <c r="I51" s="80">
        <v>1085</v>
      </c>
      <c r="J51" s="80">
        <v>424</v>
      </c>
      <c r="K51" s="80">
        <v>374</v>
      </c>
      <c r="L51" s="80">
        <v>50</v>
      </c>
      <c r="M51" s="80">
        <v>44</v>
      </c>
      <c r="O51" s="98"/>
      <c r="P51" s="78" t="s">
        <v>204</v>
      </c>
      <c r="Q51" s="63"/>
      <c r="R51" s="63"/>
      <c r="S51" s="63"/>
      <c r="T51" s="63"/>
      <c r="U51" s="99"/>
      <c r="V51" s="78" t="s">
        <v>32</v>
      </c>
      <c r="W51" s="63"/>
      <c r="X51" s="99"/>
      <c r="Y51" s="100" t="s">
        <v>33</v>
      </c>
      <c r="Z51" s="101"/>
      <c r="AA51" s="78" t="s">
        <v>205</v>
      </c>
      <c r="AB51" s="102">
        <v>-2000</v>
      </c>
    </row>
    <row r="52" spans="1:28" s="61" customFormat="1" ht="18" customHeight="1">
      <c r="A52" s="84" t="s">
        <v>206</v>
      </c>
      <c r="B52" s="80">
        <v>1886</v>
      </c>
      <c r="C52" s="80">
        <v>1317</v>
      </c>
      <c r="D52" s="80">
        <v>1266</v>
      </c>
      <c r="E52" s="80">
        <v>994</v>
      </c>
      <c r="F52" s="80">
        <v>1435</v>
      </c>
      <c r="G52" s="80">
        <v>1359</v>
      </c>
      <c r="H52" s="80">
        <v>776</v>
      </c>
      <c r="I52" s="80">
        <v>765</v>
      </c>
      <c r="J52" s="80">
        <v>280</v>
      </c>
      <c r="K52" s="80">
        <v>339</v>
      </c>
      <c r="L52" s="80">
        <v>49</v>
      </c>
      <c r="M52" s="80">
        <v>43</v>
      </c>
      <c r="O52" s="98"/>
      <c r="P52" s="78" t="s">
        <v>207</v>
      </c>
      <c r="Q52" s="63"/>
      <c r="R52" s="63"/>
      <c r="S52" s="63"/>
      <c r="T52" s="63"/>
      <c r="U52" s="99"/>
      <c r="V52" s="78" t="s">
        <v>98</v>
      </c>
      <c r="W52" s="63"/>
      <c r="X52" s="99"/>
      <c r="Y52" s="100" t="s">
        <v>55</v>
      </c>
      <c r="Z52" s="101"/>
      <c r="AA52" s="79" t="s">
        <v>99</v>
      </c>
      <c r="AB52" s="104" t="s">
        <v>100</v>
      </c>
    </row>
    <row r="53" spans="1:28" s="72" customFormat="1" ht="18" customHeight="1">
      <c r="A53" s="84" t="s">
        <v>208</v>
      </c>
      <c r="B53" s="41">
        <v>2404</v>
      </c>
      <c r="C53" s="41">
        <v>1860</v>
      </c>
      <c r="D53" s="41">
        <v>1771</v>
      </c>
      <c r="E53" s="41">
        <v>1622</v>
      </c>
      <c r="F53" s="41">
        <v>2048</v>
      </c>
      <c r="G53" s="41">
        <v>2009</v>
      </c>
      <c r="H53" s="41">
        <v>1210</v>
      </c>
      <c r="I53" s="41">
        <v>1122</v>
      </c>
      <c r="J53" s="41">
        <v>448</v>
      </c>
      <c r="K53" s="41">
        <v>477</v>
      </c>
      <c r="L53" s="41">
        <v>54</v>
      </c>
      <c r="M53" s="41">
        <v>41</v>
      </c>
      <c r="O53" s="26"/>
      <c r="P53" s="21"/>
      <c r="Q53" s="22"/>
      <c r="R53" s="22"/>
      <c r="S53" s="22"/>
      <c r="T53" s="22"/>
      <c r="U53" s="27"/>
      <c r="V53" s="21"/>
      <c r="W53" s="22"/>
      <c r="X53" s="27"/>
      <c r="Y53" s="30"/>
      <c r="Z53" s="11"/>
      <c r="AA53" s="21"/>
      <c r="AB53" s="20"/>
    </row>
    <row r="54" spans="1:28" s="72" customFormat="1" ht="18" customHeight="1">
      <c r="A54" s="105" t="s">
        <v>209</v>
      </c>
      <c r="B54" s="41">
        <v>2366</v>
      </c>
      <c r="C54" s="41">
        <v>1810</v>
      </c>
      <c r="D54" s="41">
        <v>1658</v>
      </c>
      <c r="E54" s="41">
        <v>1558</v>
      </c>
      <c r="F54" s="41">
        <v>1887</v>
      </c>
      <c r="G54" s="41">
        <v>1960</v>
      </c>
      <c r="H54" s="41">
        <v>1236</v>
      </c>
      <c r="I54" s="41">
        <v>1099</v>
      </c>
      <c r="J54" s="41">
        <v>415</v>
      </c>
      <c r="K54" s="41">
        <v>409</v>
      </c>
      <c r="L54" s="41">
        <v>58</v>
      </c>
      <c r="M54" s="41">
        <v>67</v>
      </c>
      <c r="O54" s="26" t="s">
        <v>34</v>
      </c>
      <c r="P54" s="21" t="s">
        <v>35</v>
      </c>
      <c r="Q54" s="22"/>
      <c r="R54" s="22"/>
      <c r="S54" s="22"/>
      <c r="T54" s="22"/>
      <c r="U54" s="27"/>
      <c r="V54" s="21" t="s">
        <v>36</v>
      </c>
      <c r="W54" s="22"/>
      <c r="X54" s="27"/>
      <c r="Y54" s="28" t="s">
        <v>37</v>
      </c>
      <c r="Z54" s="29"/>
      <c r="AA54" s="21" t="s">
        <v>210</v>
      </c>
      <c r="AB54" s="12" t="s">
        <v>191</v>
      </c>
    </row>
    <row r="55" spans="1:28" ht="18" customHeight="1">
      <c r="A55" s="114" t="s">
        <v>263</v>
      </c>
      <c r="B55" s="115">
        <f>SUM(B60:B76)</f>
        <v>3173</v>
      </c>
      <c r="C55" s="115">
        <f aca="true" t="shared" si="2" ref="C55:M55">SUM(C60:C76)</f>
        <v>2343</v>
      </c>
      <c r="D55" s="115">
        <f t="shared" si="2"/>
        <v>2203</v>
      </c>
      <c r="E55" s="115">
        <f t="shared" si="2"/>
        <v>1743</v>
      </c>
      <c r="F55" s="115">
        <f t="shared" si="2"/>
        <v>2675</v>
      </c>
      <c r="G55" s="115">
        <f t="shared" si="2"/>
        <v>2627</v>
      </c>
      <c r="H55" s="115">
        <f t="shared" si="2"/>
        <v>1701</v>
      </c>
      <c r="I55" s="115">
        <f t="shared" si="2"/>
        <v>1579</v>
      </c>
      <c r="J55" s="115">
        <f t="shared" si="2"/>
        <v>540</v>
      </c>
      <c r="K55" s="115">
        <f t="shared" si="2"/>
        <v>536</v>
      </c>
      <c r="L55" s="115">
        <f t="shared" si="2"/>
        <v>68</v>
      </c>
      <c r="M55" s="115">
        <f t="shared" si="2"/>
        <v>69</v>
      </c>
      <c r="O55" s="31"/>
      <c r="P55" s="17" t="s">
        <v>77</v>
      </c>
      <c r="Q55" s="18"/>
      <c r="R55" s="18"/>
      <c r="S55" s="18"/>
      <c r="T55" s="18"/>
      <c r="U55" s="32"/>
      <c r="V55" s="17" t="s">
        <v>38</v>
      </c>
      <c r="W55" s="18"/>
      <c r="X55" s="32"/>
      <c r="Y55" s="33" t="s">
        <v>39</v>
      </c>
      <c r="Z55" s="34"/>
      <c r="AA55" s="17" t="s">
        <v>211</v>
      </c>
      <c r="AB55" s="106" t="s">
        <v>191</v>
      </c>
    </row>
    <row r="56" spans="1:28" ht="18" customHeight="1">
      <c r="A56" s="15"/>
      <c r="B56" s="16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O56" s="31"/>
      <c r="P56" s="17" t="s">
        <v>40</v>
      </c>
      <c r="Q56" s="18"/>
      <c r="R56" s="18"/>
      <c r="S56" s="18"/>
      <c r="T56" s="18"/>
      <c r="U56" s="32"/>
      <c r="V56" s="17" t="s">
        <v>68</v>
      </c>
      <c r="W56" s="18"/>
      <c r="X56" s="32"/>
      <c r="Y56" s="33" t="s">
        <v>41</v>
      </c>
      <c r="Z56" s="34"/>
      <c r="AA56" s="17" t="s">
        <v>69</v>
      </c>
      <c r="AB56" s="106" t="s">
        <v>191</v>
      </c>
    </row>
    <row r="57" spans="1:28" ht="18" customHeight="1">
      <c r="A57" s="15"/>
      <c r="B57" s="16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O57" s="31"/>
      <c r="P57" s="17" t="s">
        <v>109</v>
      </c>
      <c r="Q57" s="18"/>
      <c r="R57" s="18"/>
      <c r="S57" s="18"/>
      <c r="T57" s="18"/>
      <c r="U57" s="32"/>
      <c r="V57" s="17" t="s">
        <v>119</v>
      </c>
      <c r="W57" s="18"/>
      <c r="X57" s="32"/>
      <c r="Y57" s="33"/>
      <c r="Z57" s="34"/>
      <c r="AA57" s="17" t="s">
        <v>212</v>
      </c>
      <c r="AB57" s="37">
        <v>-2006</v>
      </c>
    </row>
    <row r="58" spans="1:28" ht="18" customHeight="1">
      <c r="A58" s="15"/>
      <c r="B58" s="16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O58" s="31"/>
      <c r="P58" s="17" t="s">
        <v>110</v>
      </c>
      <c r="Q58" s="18"/>
      <c r="R58" s="18"/>
      <c r="S58" s="18"/>
      <c r="T58" s="18"/>
      <c r="U58" s="32"/>
      <c r="V58" s="17" t="s">
        <v>111</v>
      </c>
      <c r="W58" s="18"/>
      <c r="X58" s="32"/>
      <c r="Y58" s="33"/>
      <c r="Z58" s="34"/>
      <c r="AA58" s="17" t="s">
        <v>213</v>
      </c>
      <c r="AB58" s="37">
        <v>-2003</v>
      </c>
    </row>
    <row r="59" spans="1:28" ht="18" customHeight="1">
      <c r="A59" s="15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O59" s="31"/>
      <c r="P59" s="17"/>
      <c r="Q59" s="18"/>
      <c r="R59" s="18"/>
      <c r="S59" s="18"/>
      <c r="T59" s="18"/>
      <c r="U59" s="32"/>
      <c r="V59" s="17"/>
      <c r="W59" s="18"/>
      <c r="X59" s="32"/>
      <c r="Y59" s="16"/>
      <c r="Z59" s="15"/>
      <c r="AA59" s="17"/>
      <c r="AB59" s="14"/>
    </row>
    <row r="60" spans="1:28" ht="18" customHeight="1">
      <c r="A60" s="15" t="s">
        <v>214</v>
      </c>
      <c r="B60" s="19">
        <v>233</v>
      </c>
      <c r="C60" s="107">
        <v>165</v>
      </c>
      <c r="D60" s="107">
        <v>198</v>
      </c>
      <c r="E60" s="107">
        <v>134</v>
      </c>
      <c r="F60" s="107">
        <v>205</v>
      </c>
      <c r="G60" s="107">
        <v>205</v>
      </c>
      <c r="H60" s="107">
        <v>136</v>
      </c>
      <c r="I60" s="107">
        <v>110</v>
      </c>
      <c r="J60" s="107">
        <v>44</v>
      </c>
      <c r="K60" s="107">
        <v>44</v>
      </c>
      <c r="L60" s="107">
        <v>3</v>
      </c>
      <c r="M60" s="108">
        <v>2</v>
      </c>
      <c r="O60" s="31" t="s">
        <v>42</v>
      </c>
      <c r="P60" s="17" t="s">
        <v>182</v>
      </c>
      <c r="Q60" s="18"/>
      <c r="R60" s="18"/>
      <c r="S60" s="18"/>
      <c r="T60" s="18"/>
      <c r="U60" s="32"/>
      <c r="V60" s="17" t="s">
        <v>215</v>
      </c>
      <c r="W60" s="18"/>
      <c r="X60" s="32"/>
      <c r="Y60" s="33" t="s">
        <v>43</v>
      </c>
      <c r="Z60" s="34"/>
      <c r="AA60" s="17" t="s">
        <v>216</v>
      </c>
      <c r="AB60" s="106" t="s">
        <v>217</v>
      </c>
    </row>
    <row r="61" spans="1:28" ht="18" customHeight="1">
      <c r="A61" s="109" t="s">
        <v>218</v>
      </c>
      <c r="B61" s="19">
        <v>195</v>
      </c>
      <c r="C61" s="107">
        <v>182</v>
      </c>
      <c r="D61" s="107">
        <v>149</v>
      </c>
      <c r="E61" s="107">
        <v>103</v>
      </c>
      <c r="F61" s="107">
        <v>198</v>
      </c>
      <c r="G61" s="107">
        <v>208</v>
      </c>
      <c r="H61" s="107">
        <v>126</v>
      </c>
      <c r="I61" s="107">
        <v>107</v>
      </c>
      <c r="J61" s="107">
        <v>52</v>
      </c>
      <c r="K61" s="107">
        <v>44</v>
      </c>
      <c r="L61" s="107">
        <v>7</v>
      </c>
      <c r="M61" s="107">
        <v>3</v>
      </c>
      <c r="O61" s="31"/>
      <c r="P61" s="17"/>
      <c r="Q61" s="18"/>
      <c r="R61" s="18"/>
      <c r="S61" s="18"/>
      <c r="T61" s="18"/>
      <c r="U61" s="32"/>
      <c r="V61" s="17"/>
      <c r="W61" s="18"/>
      <c r="X61" s="32"/>
      <c r="Y61" s="17"/>
      <c r="Z61" s="15"/>
      <c r="AA61" s="17"/>
      <c r="AB61" s="14"/>
    </row>
    <row r="62" spans="1:28" ht="18" customHeight="1">
      <c r="A62" s="109" t="s">
        <v>219</v>
      </c>
      <c r="B62" s="19">
        <v>247</v>
      </c>
      <c r="C62" s="107">
        <v>209</v>
      </c>
      <c r="D62" s="107">
        <v>174</v>
      </c>
      <c r="E62" s="107">
        <v>137</v>
      </c>
      <c r="F62" s="107">
        <v>188</v>
      </c>
      <c r="G62" s="107">
        <v>213</v>
      </c>
      <c r="H62" s="107">
        <v>162</v>
      </c>
      <c r="I62" s="107">
        <v>155</v>
      </c>
      <c r="J62" s="107">
        <v>67</v>
      </c>
      <c r="K62" s="107">
        <v>57</v>
      </c>
      <c r="L62" s="107">
        <v>10</v>
      </c>
      <c r="M62" s="107">
        <v>13</v>
      </c>
      <c r="O62" s="31" t="s">
        <v>83</v>
      </c>
      <c r="P62" s="17" t="s">
        <v>84</v>
      </c>
      <c r="Q62" s="18"/>
      <c r="R62" s="18"/>
      <c r="S62" s="18"/>
      <c r="T62" s="18"/>
      <c r="U62" s="32"/>
      <c r="V62" s="17" t="s">
        <v>85</v>
      </c>
      <c r="W62" s="18"/>
      <c r="X62" s="32"/>
      <c r="Y62" s="33" t="s">
        <v>220</v>
      </c>
      <c r="Z62" s="34"/>
      <c r="AA62" s="17" t="s">
        <v>221</v>
      </c>
      <c r="AB62" s="106" t="s">
        <v>222</v>
      </c>
    </row>
    <row r="63" spans="1:28" ht="18" customHeight="1">
      <c r="A63" s="109" t="s">
        <v>223</v>
      </c>
      <c r="B63" s="19">
        <v>306</v>
      </c>
      <c r="C63" s="107">
        <v>211</v>
      </c>
      <c r="D63" s="107">
        <v>190</v>
      </c>
      <c r="E63" s="107">
        <v>136</v>
      </c>
      <c r="F63" s="107">
        <v>253</v>
      </c>
      <c r="G63" s="107">
        <v>246</v>
      </c>
      <c r="H63" s="107">
        <v>164</v>
      </c>
      <c r="I63" s="107">
        <v>180</v>
      </c>
      <c r="J63" s="107">
        <v>59</v>
      </c>
      <c r="K63" s="107">
        <v>55</v>
      </c>
      <c r="L63" s="107">
        <v>12</v>
      </c>
      <c r="M63" s="107">
        <v>10</v>
      </c>
      <c r="O63" s="31"/>
      <c r="P63" s="17"/>
      <c r="Q63" s="18"/>
      <c r="R63" s="18"/>
      <c r="S63" s="18"/>
      <c r="T63" s="18"/>
      <c r="U63" s="32"/>
      <c r="V63" s="17"/>
      <c r="W63" s="18"/>
      <c r="X63" s="32"/>
      <c r="Y63" s="17"/>
      <c r="Z63" s="15"/>
      <c r="AA63" s="17"/>
      <c r="AB63" s="14"/>
    </row>
    <row r="64" spans="1:28" ht="18" customHeight="1">
      <c r="A64" s="15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O64" s="31" t="s">
        <v>73</v>
      </c>
      <c r="P64" s="17" t="s">
        <v>224</v>
      </c>
      <c r="Q64" s="18"/>
      <c r="R64" s="18"/>
      <c r="S64" s="18"/>
      <c r="T64" s="18"/>
      <c r="U64" s="32"/>
      <c r="V64" s="17" t="s">
        <v>50</v>
      </c>
      <c r="W64" s="18"/>
      <c r="X64" s="32"/>
      <c r="Y64" s="33" t="s">
        <v>225</v>
      </c>
      <c r="Z64" s="34"/>
      <c r="AA64" s="19" t="s">
        <v>103</v>
      </c>
      <c r="AB64" s="36" t="s">
        <v>226</v>
      </c>
    </row>
    <row r="65" spans="1:28" ht="18" customHeight="1">
      <c r="A65" s="15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O65" s="31"/>
      <c r="P65" s="17"/>
      <c r="Q65" s="18"/>
      <c r="R65" s="18"/>
      <c r="S65" s="18"/>
      <c r="T65" s="18"/>
      <c r="U65" s="18"/>
      <c r="V65" s="17"/>
      <c r="W65" s="18"/>
      <c r="X65" s="32"/>
      <c r="Y65" s="35"/>
      <c r="Z65" s="34"/>
      <c r="AA65" s="19"/>
      <c r="AB65" s="36"/>
    </row>
    <row r="66" spans="1:28" ht="18" customHeight="1">
      <c r="A66" s="109" t="s">
        <v>227</v>
      </c>
      <c r="B66" s="19">
        <v>326</v>
      </c>
      <c r="C66" s="107">
        <v>220</v>
      </c>
      <c r="D66" s="107">
        <v>220</v>
      </c>
      <c r="E66" s="107">
        <v>150</v>
      </c>
      <c r="F66" s="107">
        <v>254</v>
      </c>
      <c r="G66" s="107">
        <v>215</v>
      </c>
      <c r="H66" s="107">
        <v>149</v>
      </c>
      <c r="I66" s="107">
        <v>164</v>
      </c>
      <c r="J66" s="107">
        <v>43</v>
      </c>
      <c r="K66" s="107">
        <v>45</v>
      </c>
      <c r="L66" s="107">
        <v>3</v>
      </c>
      <c r="M66" s="107">
        <v>5</v>
      </c>
      <c r="O66" s="31" t="s">
        <v>78</v>
      </c>
      <c r="P66" s="17" t="s">
        <v>44</v>
      </c>
      <c r="Q66" s="18"/>
      <c r="R66" s="18"/>
      <c r="S66" s="18"/>
      <c r="T66" s="18"/>
      <c r="U66" s="18"/>
      <c r="V66" s="17" t="s">
        <v>45</v>
      </c>
      <c r="W66" s="18"/>
      <c r="X66" s="32"/>
      <c r="Y66" s="35" t="s">
        <v>46</v>
      </c>
      <c r="Z66" s="34"/>
      <c r="AA66" s="17" t="s">
        <v>228</v>
      </c>
      <c r="AB66" s="36" t="s">
        <v>229</v>
      </c>
    </row>
    <row r="67" spans="1:28" ht="18" customHeight="1">
      <c r="A67" s="109" t="s">
        <v>230</v>
      </c>
      <c r="B67" s="19">
        <v>231</v>
      </c>
      <c r="C67" s="107">
        <v>177</v>
      </c>
      <c r="D67" s="107">
        <v>198</v>
      </c>
      <c r="E67" s="107">
        <v>182</v>
      </c>
      <c r="F67" s="107">
        <v>232</v>
      </c>
      <c r="G67" s="107">
        <v>244</v>
      </c>
      <c r="H67" s="107">
        <v>133</v>
      </c>
      <c r="I67" s="107">
        <v>181</v>
      </c>
      <c r="J67" s="107">
        <v>56</v>
      </c>
      <c r="K67" s="107">
        <v>54</v>
      </c>
      <c r="L67" s="107">
        <v>3</v>
      </c>
      <c r="M67" s="107">
        <v>8</v>
      </c>
      <c r="O67" s="32"/>
      <c r="P67" s="17" t="s">
        <v>231</v>
      </c>
      <c r="Q67" s="18"/>
      <c r="R67" s="18"/>
      <c r="S67" s="18"/>
      <c r="T67" s="18"/>
      <c r="U67" s="18"/>
      <c r="V67" s="17" t="s">
        <v>47</v>
      </c>
      <c r="W67" s="18"/>
      <c r="X67" s="32"/>
      <c r="Y67" s="35" t="s">
        <v>48</v>
      </c>
      <c r="Z67" s="34"/>
      <c r="AA67" s="17" t="s">
        <v>232</v>
      </c>
      <c r="AB67" s="36" t="s">
        <v>229</v>
      </c>
    </row>
    <row r="68" spans="1:28" ht="18" customHeight="1">
      <c r="A68" s="109" t="s">
        <v>233</v>
      </c>
      <c r="B68" s="19">
        <v>195</v>
      </c>
      <c r="C68" s="107">
        <v>211</v>
      </c>
      <c r="D68" s="107">
        <v>188</v>
      </c>
      <c r="E68" s="107">
        <v>175</v>
      </c>
      <c r="F68" s="107">
        <v>225</v>
      </c>
      <c r="G68" s="107">
        <v>243</v>
      </c>
      <c r="H68" s="107">
        <v>138</v>
      </c>
      <c r="I68" s="107">
        <v>107</v>
      </c>
      <c r="J68" s="107">
        <v>33</v>
      </c>
      <c r="K68" s="107">
        <v>36</v>
      </c>
      <c r="L68" s="107">
        <v>2</v>
      </c>
      <c r="M68" s="107">
        <v>5</v>
      </c>
      <c r="O68" s="31"/>
      <c r="P68" s="17" t="s">
        <v>23</v>
      </c>
      <c r="Q68" s="18"/>
      <c r="R68" s="18"/>
      <c r="S68" s="18"/>
      <c r="T68" s="18"/>
      <c r="U68" s="18"/>
      <c r="V68" s="17" t="s">
        <v>60</v>
      </c>
      <c r="W68" s="18"/>
      <c r="X68" s="32"/>
      <c r="Y68" s="35" t="s">
        <v>48</v>
      </c>
      <c r="Z68" s="34"/>
      <c r="AA68" s="17" t="s">
        <v>70</v>
      </c>
      <c r="AB68" s="36" t="s">
        <v>71</v>
      </c>
    </row>
    <row r="69" spans="1:28" ht="18" customHeight="1">
      <c r="A69" s="109" t="s">
        <v>234</v>
      </c>
      <c r="B69" s="19">
        <v>335</v>
      </c>
      <c r="C69" s="107">
        <v>252</v>
      </c>
      <c r="D69" s="107">
        <v>182</v>
      </c>
      <c r="E69" s="107">
        <v>190</v>
      </c>
      <c r="F69" s="107">
        <v>249</v>
      </c>
      <c r="G69" s="107">
        <v>261</v>
      </c>
      <c r="H69" s="107">
        <v>127</v>
      </c>
      <c r="I69" s="107">
        <v>112</v>
      </c>
      <c r="J69" s="107">
        <v>37</v>
      </c>
      <c r="K69" s="107">
        <v>43</v>
      </c>
      <c r="L69" s="107">
        <v>8</v>
      </c>
      <c r="M69" s="107">
        <v>3</v>
      </c>
      <c r="O69" s="31"/>
      <c r="P69" s="17" t="s">
        <v>90</v>
      </c>
      <c r="Q69" s="18"/>
      <c r="R69" s="18"/>
      <c r="S69" s="18"/>
      <c r="T69" s="18"/>
      <c r="U69" s="32"/>
      <c r="V69" s="17" t="s">
        <v>101</v>
      </c>
      <c r="W69" s="18"/>
      <c r="X69" s="32"/>
      <c r="Y69" s="33" t="s">
        <v>235</v>
      </c>
      <c r="Z69" s="34"/>
      <c r="AA69" s="17" t="s">
        <v>236</v>
      </c>
      <c r="AB69" s="106" t="s">
        <v>237</v>
      </c>
    </row>
    <row r="70" spans="1:28" ht="18" customHeight="1">
      <c r="A70" s="15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P70" s="17" t="s">
        <v>89</v>
      </c>
      <c r="Q70" s="18"/>
      <c r="R70" s="18"/>
      <c r="S70" s="18"/>
      <c r="T70" s="18"/>
      <c r="U70" s="32"/>
      <c r="V70" s="17" t="s">
        <v>88</v>
      </c>
      <c r="W70" s="18"/>
      <c r="X70" s="32"/>
      <c r="Y70" s="33" t="s">
        <v>238</v>
      </c>
      <c r="Z70" s="34"/>
      <c r="AA70" s="16" t="s">
        <v>239</v>
      </c>
      <c r="AB70" s="37">
        <v>-2007</v>
      </c>
    </row>
    <row r="71" spans="1:28" ht="18" customHeight="1">
      <c r="A71" s="15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P71" s="17" t="s">
        <v>64</v>
      </c>
      <c r="Q71" s="18"/>
      <c r="R71" s="18"/>
      <c r="S71" s="18"/>
      <c r="T71" s="18"/>
      <c r="U71" s="18"/>
      <c r="V71" s="17" t="s">
        <v>63</v>
      </c>
      <c r="W71" s="18"/>
      <c r="X71" s="32"/>
      <c r="Y71" s="35" t="s">
        <v>240</v>
      </c>
      <c r="Z71" s="34"/>
      <c r="AA71" s="17" t="s">
        <v>104</v>
      </c>
      <c r="AB71" s="36" t="s">
        <v>241</v>
      </c>
    </row>
    <row r="72" spans="1:28" ht="18" customHeight="1">
      <c r="A72" s="109" t="s">
        <v>242</v>
      </c>
      <c r="B72" s="19">
        <v>310</v>
      </c>
      <c r="C72" s="107">
        <v>193</v>
      </c>
      <c r="D72" s="107">
        <v>162</v>
      </c>
      <c r="E72" s="107">
        <v>137</v>
      </c>
      <c r="F72" s="107">
        <v>241</v>
      </c>
      <c r="G72" s="107">
        <v>230</v>
      </c>
      <c r="H72" s="107">
        <v>165</v>
      </c>
      <c r="I72" s="107">
        <v>153</v>
      </c>
      <c r="J72" s="107">
        <v>40</v>
      </c>
      <c r="K72" s="107">
        <v>48</v>
      </c>
      <c r="L72" s="107">
        <v>7</v>
      </c>
      <c r="M72" s="108">
        <v>8</v>
      </c>
      <c r="P72" s="17"/>
      <c r="Q72" s="18"/>
      <c r="R72" s="18"/>
      <c r="S72" s="18"/>
      <c r="T72" s="18"/>
      <c r="U72" s="32"/>
      <c r="V72" s="17"/>
      <c r="W72" s="18"/>
      <c r="X72" s="32"/>
      <c r="Y72" s="33"/>
      <c r="Z72" s="34"/>
      <c r="AA72" s="16"/>
      <c r="AB72" s="37"/>
    </row>
    <row r="73" spans="1:28" ht="18" customHeight="1">
      <c r="A73" s="109" t="s">
        <v>243</v>
      </c>
      <c r="B73" s="19">
        <v>319</v>
      </c>
      <c r="C73" s="107">
        <v>191</v>
      </c>
      <c r="D73" s="107">
        <v>191</v>
      </c>
      <c r="E73" s="107">
        <v>141</v>
      </c>
      <c r="F73" s="107">
        <v>247</v>
      </c>
      <c r="G73" s="107">
        <v>198</v>
      </c>
      <c r="H73" s="107">
        <v>138</v>
      </c>
      <c r="I73" s="107">
        <v>106</v>
      </c>
      <c r="J73" s="107">
        <v>40</v>
      </c>
      <c r="K73" s="107">
        <v>46</v>
      </c>
      <c r="L73" s="107">
        <v>5</v>
      </c>
      <c r="M73" s="108">
        <v>5</v>
      </c>
      <c r="O73" s="31" t="s">
        <v>79</v>
      </c>
      <c r="P73" s="17" t="s">
        <v>14</v>
      </c>
      <c r="Q73" s="18"/>
      <c r="R73" s="18"/>
      <c r="S73" s="18"/>
      <c r="T73" s="18"/>
      <c r="U73" s="32"/>
      <c r="V73" s="17" t="s">
        <v>244</v>
      </c>
      <c r="W73" s="18"/>
      <c r="X73" s="32"/>
      <c r="Y73" s="33" t="s">
        <v>49</v>
      </c>
      <c r="Z73" s="34"/>
      <c r="AA73" s="17" t="s">
        <v>245</v>
      </c>
      <c r="AB73" s="36" t="s">
        <v>246</v>
      </c>
    </row>
    <row r="74" spans="1:28" ht="18" customHeight="1">
      <c r="A74" s="109"/>
      <c r="B74" s="19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8"/>
      <c r="O74" s="31"/>
      <c r="P74" s="17" t="s">
        <v>107</v>
      </c>
      <c r="Q74" s="18"/>
      <c r="R74" s="18"/>
      <c r="S74" s="18"/>
      <c r="T74" s="18"/>
      <c r="U74" s="32"/>
      <c r="V74" s="17" t="s">
        <v>108</v>
      </c>
      <c r="W74" s="18"/>
      <c r="X74" s="32"/>
      <c r="Y74" s="33"/>
      <c r="Z74" s="34"/>
      <c r="AA74" s="17" t="s">
        <v>247</v>
      </c>
      <c r="AB74" s="37">
        <v>-2006</v>
      </c>
    </row>
    <row r="75" spans="1:28" ht="18" customHeight="1">
      <c r="A75" s="109" t="s">
        <v>248</v>
      </c>
      <c r="B75" s="19">
        <v>236</v>
      </c>
      <c r="C75" s="107">
        <v>171</v>
      </c>
      <c r="D75" s="107">
        <v>163</v>
      </c>
      <c r="E75" s="107">
        <v>123</v>
      </c>
      <c r="F75" s="107">
        <v>162</v>
      </c>
      <c r="G75" s="107">
        <v>175</v>
      </c>
      <c r="H75" s="107">
        <v>123</v>
      </c>
      <c r="I75" s="107">
        <v>107</v>
      </c>
      <c r="J75" s="107">
        <v>36</v>
      </c>
      <c r="K75" s="107">
        <v>37</v>
      </c>
      <c r="L75" s="107">
        <v>7</v>
      </c>
      <c r="M75" s="107">
        <v>5</v>
      </c>
      <c r="O75" s="31"/>
      <c r="P75" s="17"/>
      <c r="Q75" s="18"/>
      <c r="R75" s="18"/>
      <c r="S75" s="18"/>
      <c r="T75" s="18"/>
      <c r="U75" s="32"/>
      <c r="V75" s="17"/>
      <c r="W75" s="18"/>
      <c r="X75" s="32"/>
      <c r="Y75" s="16"/>
      <c r="Z75" s="15"/>
      <c r="AA75" s="17"/>
      <c r="AB75" s="37"/>
    </row>
    <row r="76" spans="1:28" ht="18" customHeight="1">
      <c r="A76" s="109" t="s">
        <v>249</v>
      </c>
      <c r="B76" s="110">
        <v>240</v>
      </c>
      <c r="C76" s="111">
        <v>161</v>
      </c>
      <c r="D76" s="111">
        <v>188</v>
      </c>
      <c r="E76" s="111">
        <v>135</v>
      </c>
      <c r="F76" s="111">
        <v>221</v>
      </c>
      <c r="G76" s="111">
        <v>189</v>
      </c>
      <c r="H76" s="111">
        <v>140</v>
      </c>
      <c r="I76" s="111">
        <v>97</v>
      </c>
      <c r="J76" s="111">
        <v>33</v>
      </c>
      <c r="K76" s="111">
        <v>27</v>
      </c>
      <c r="L76" s="111">
        <v>1</v>
      </c>
      <c r="M76" s="111">
        <v>2</v>
      </c>
      <c r="O76" s="31" t="s">
        <v>56</v>
      </c>
      <c r="P76" s="17" t="s">
        <v>31</v>
      </c>
      <c r="Q76" s="18"/>
      <c r="R76" s="18"/>
      <c r="S76" s="18"/>
      <c r="T76" s="18"/>
      <c r="U76" s="32"/>
      <c r="V76" s="17" t="s">
        <v>57</v>
      </c>
      <c r="W76" s="18"/>
      <c r="X76" s="32"/>
      <c r="Y76" s="33" t="s">
        <v>58</v>
      </c>
      <c r="Z76" s="34"/>
      <c r="AA76" s="17" t="s">
        <v>72</v>
      </c>
      <c r="AB76" s="36" t="s">
        <v>250</v>
      </c>
    </row>
    <row r="77" spans="1:28" ht="15" customHeight="1">
      <c r="A77" s="112" t="s">
        <v>80</v>
      </c>
      <c r="O77" s="31"/>
      <c r="P77" s="17"/>
      <c r="Q77" s="18"/>
      <c r="R77" s="18"/>
      <c r="S77" s="18"/>
      <c r="T77" s="18"/>
      <c r="U77" s="32"/>
      <c r="V77" s="17"/>
      <c r="W77" s="18"/>
      <c r="X77" s="32"/>
      <c r="Y77" s="16"/>
      <c r="Z77" s="15"/>
      <c r="AA77" s="17"/>
      <c r="AB77" s="37"/>
    </row>
    <row r="78" spans="2:28" ht="15" customHeight="1"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O78" s="31" t="s">
        <v>51</v>
      </c>
      <c r="P78" s="17" t="s">
        <v>52</v>
      </c>
      <c r="Q78" s="18"/>
      <c r="R78" s="18"/>
      <c r="S78" s="18"/>
      <c r="T78" s="18"/>
      <c r="U78" s="32"/>
      <c r="V78" s="17" t="s">
        <v>53</v>
      </c>
      <c r="W78" s="18"/>
      <c r="X78" s="32"/>
      <c r="Y78" s="33" t="s">
        <v>54</v>
      </c>
      <c r="Z78" s="34"/>
      <c r="AA78" s="17" t="s">
        <v>251</v>
      </c>
      <c r="AB78" s="36" t="s">
        <v>252</v>
      </c>
    </row>
    <row r="79" spans="15:28" ht="15" customHeight="1">
      <c r="O79" s="31"/>
      <c r="P79" s="17"/>
      <c r="Q79" s="18"/>
      <c r="R79" s="18"/>
      <c r="S79" s="18"/>
      <c r="T79" s="18"/>
      <c r="U79" s="32"/>
      <c r="V79" s="17"/>
      <c r="W79" s="18"/>
      <c r="X79" s="32"/>
      <c r="Y79" s="33"/>
      <c r="Z79" s="34"/>
      <c r="AA79" s="17"/>
      <c r="AB79" s="36"/>
    </row>
    <row r="80" spans="15:28" ht="15" customHeight="1">
      <c r="O80" s="31" t="s">
        <v>91</v>
      </c>
      <c r="P80" s="17" t="s">
        <v>84</v>
      </c>
      <c r="Q80" s="18"/>
      <c r="R80" s="18"/>
      <c r="S80" s="18"/>
      <c r="T80" s="18"/>
      <c r="U80" s="32"/>
      <c r="V80" s="17" t="s">
        <v>92</v>
      </c>
      <c r="W80" s="18"/>
      <c r="X80" s="32"/>
      <c r="Y80" s="33" t="s">
        <v>253</v>
      </c>
      <c r="Z80" s="34"/>
      <c r="AA80" s="17" t="s">
        <v>254</v>
      </c>
      <c r="AB80" s="36" t="s">
        <v>255</v>
      </c>
    </row>
    <row r="81" spans="15:28" ht="14.25">
      <c r="O81" s="31"/>
      <c r="P81" s="17"/>
      <c r="Q81" s="18"/>
      <c r="R81" s="18"/>
      <c r="S81" s="18"/>
      <c r="T81" s="18"/>
      <c r="U81" s="32"/>
      <c r="V81" s="17"/>
      <c r="W81" s="18"/>
      <c r="X81" s="32"/>
      <c r="Y81" s="33"/>
      <c r="Z81" s="34"/>
      <c r="AA81" s="17"/>
      <c r="AB81" s="36"/>
    </row>
    <row r="82" spans="15:28" ht="14.25">
      <c r="O82" s="31" t="s">
        <v>93</v>
      </c>
      <c r="P82" s="17" t="s">
        <v>94</v>
      </c>
      <c r="Q82" s="18"/>
      <c r="R82" s="18"/>
      <c r="S82" s="18"/>
      <c r="T82" s="18"/>
      <c r="U82" s="32"/>
      <c r="V82" s="17" t="s">
        <v>96</v>
      </c>
      <c r="W82" s="18"/>
      <c r="X82" s="32"/>
      <c r="Y82" s="33" t="s">
        <v>256</v>
      </c>
      <c r="Z82" s="34"/>
      <c r="AA82" s="17" t="s">
        <v>257</v>
      </c>
      <c r="AB82" s="36" t="s">
        <v>258</v>
      </c>
    </row>
    <row r="83" spans="15:28" ht="14.25">
      <c r="O83" s="31"/>
      <c r="P83" s="17" t="s">
        <v>95</v>
      </c>
      <c r="Q83" s="18"/>
      <c r="R83" s="18"/>
      <c r="S83" s="18"/>
      <c r="T83" s="18"/>
      <c r="U83" s="32"/>
      <c r="V83" s="17" t="s">
        <v>97</v>
      </c>
      <c r="W83" s="18"/>
      <c r="X83" s="32"/>
      <c r="Y83" s="33" t="s">
        <v>259</v>
      </c>
      <c r="Z83" s="34"/>
      <c r="AA83" s="17" t="s">
        <v>260</v>
      </c>
      <c r="AB83" s="36" t="s">
        <v>261</v>
      </c>
    </row>
    <row r="84" spans="15:28" ht="14.25">
      <c r="O84" s="48"/>
      <c r="P84" s="49"/>
      <c r="Q84" s="50"/>
      <c r="R84" s="50"/>
      <c r="S84" s="50"/>
      <c r="T84" s="50"/>
      <c r="U84" s="51"/>
      <c r="V84" s="49"/>
      <c r="W84" s="50"/>
      <c r="X84" s="51"/>
      <c r="Y84" s="52"/>
      <c r="Z84" s="53"/>
      <c r="AA84" s="49"/>
      <c r="AB84" s="39"/>
    </row>
    <row r="85" ht="14.25">
      <c r="O85" s="13" t="s">
        <v>80</v>
      </c>
    </row>
  </sheetData>
  <sheetProtection/>
  <mergeCells count="104">
    <mergeCell ref="AA18:AA19"/>
    <mergeCell ref="AB18:AB19"/>
    <mergeCell ref="Z16:AA16"/>
    <mergeCell ref="AB16:AC16"/>
    <mergeCell ref="V16:W16"/>
    <mergeCell ref="AC18:AC19"/>
    <mergeCell ref="W18:W19"/>
    <mergeCell ref="AB8:AB9"/>
    <mergeCell ref="AC8:AC9"/>
    <mergeCell ref="AD8:AD9"/>
    <mergeCell ref="Y8:Y9"/>
    <mergeCell ref="Z8:Z9"/>
    <mergeCell ref="X8:X9"/>
    <mergeCell ref="AA8:AA9"/>
    <mergeCell ref="X18:X19"/>
    <mergeCell ref="S8:S9"/>
    <mergeCell ref="T8:T9"/>
    <mergeCell ref="U8:U9"/>
    <mergeCell ref="V8:V9"/>
    <mergeCell ref="S18:S19"/>
    <mergeCell ref="T18:T19"/>
    <mergeCell ref="W8:W9"/>
    <mergeCell ref="X16:Y16"/>
    <mergeCell ref="P8:P9"/>
    <mergeCell ref="Q8:Q9"/>
    <mergeCell ref="R8:R9"/>
    <mergeCell ref="AA6:AB6"/>
    <mergeCell ref="A25:B25"/>
    <mergeCell ref="O16:O17"/>
    <mergeCell ref="P18:P19"/>
    <mergeCell ref="Q18:Q19"/>
    <mergeCell ref="O18:O19"/>
    <mergeCell ref="Y18:Y19"/>
    <mergeCell ref="A26:B26"/>
    <mergeCell ref="A27:B27"/>
    <mergeCell ref="A22:B22"/>
    <mergeCell ref="A23:B23"/>
    <mergeCell ref="A24:B24"/>
    <mergeCell ref="A17:B17"/>
    <mergeCell ref="A19:B19"/>
    <mergeCell ref="A20:B20"/>
    <mergeCell ref="A21:B21"/>
    <mergeCell ref="A18:B18"/>
    <mergeCell ref="V33:X33"/>
    <mergeCell ref="A28:B28"/>
    <mergeCell ref="Y33:Z33"/>
    <mergeCell ref="A29:B29"/>
    <mergeCell ref="A30:B30"/>
    <mergeCell ref="A31:B31"/>
    <mergeCell ref="AA33:AB33"/>
    <mergeCell ref="A48:A50"/>
    <mergeCell ref="B48:M48"/>
    <mergeCell ref="B49:C49"/>
    <mergeCell ref="D49:E49"/>
    <mergeCell ref="F49:G49"/>
    <mergeCell ref="H49:I49"/>
    <mergeCell ref="J49:K49"/>
    <mergeCell ref="L49:M49"/>
    <mergeCell ref="P33:U33"/>
    <mergeCell ref="A13:B13"/>
    <mergeCell ref="A14:B14"/>
    <mergeCell ref="A15:B15"/>
    <mergeCell ref="A16:B16"/>
    <mergeCell ref="AE6:AF6"/>
    <mergeCell ref="AE8:AE9"/>
    <mergeCell ref="AF8:AF9"/>
    <mergeCell ref="AD16:AE16"/>
    <mergeCell ref="AC6:AD6"/>
    <mergeCell ref="O8:O9"/>
    <mergeCell ref="A9:B9"/>
    <mergeCell ref="A10:B10"/>
    <mergeCell ref="A11:B11"/>
    <mergeCell ref="A12:B12"/>
    <mergeCell ref="D7:D8"/>
    <mergeCell ref="E7:E8"/>
    <mergeCell ref="O3:AF3"/>
    <mergeCell ref="R6:R7"/>
    <mergeCell ref="S6:S7"/>
    <mergeCell ref="T6:T7"/>
    <mergeCell ref="U6:V6"/>
    <mergeCell ref="W6:X6"/>
    <mergeCell ref="O6:O7"/>
    <mergeCell ref="P6:P7"/>
    <mergeCell ref="Y6:Z6"/>
    <mergeCell ref="U18:U19"/>
    <mergeCell ref="AD15:AE15"/>
    <mergeCell ref="R18:R19"/>
    <mergeCell ref="P16:Q16"/>
    <mergeCell ref="R16:S16"/>
    <mergeCell ref="T16:U16"/>
    <mergeCell ref="AE18:AE19"/>
    <mergeCell ref="Z18:Z19"/>
    <mergeCell ref="AD18:AD19"/>
    <mergeCell ref="V18:V19"/>
    <mergeCell ref="A2:AD2"/>
    <mergeCell ref="A3:M3"/>
    <mergeCell ref="A6:B8"/>
    <mergeCell ref="D6:E6"/>
    <mergeCell ref="F6:G7"/>
    <mergeCell ref="H6:M6"/>
    <mergeCell ref="H7:I7"/>
    <mergeCell ref="J7:K7"/>
    <mergeCell ref="Q6:Q7"/>
    <mergeCell ref="L7:M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2012-06-28T05:08:43Z</cp:lastPrinted>
  <dcterms:created xsi:type="dcterms:W3CDTF">1998-03-26T00:56:26Z</dcterms:created>
  <dcterms:modified xsi:type="dcterms:W3CDTF">2012-06-28T05:08:53Z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-2056491620</vt:i4>
  </property>
  <property fmtid="{D5CDD505-2E9C-101B-9397-08002B2CF9AE}" pid="3" name="_EmailSubject">
    <vt:lpwstr>国際交流課です。</vt:lpwstr>
  </property>
  <property fmtid="{D5CDD505-2E9C-101B-9397-08002B2CF9AE}" pid="4" name="_AuthorEmail">
    <vt:lpwstr>naomi@ISG01.pref.ishikawa.jp</vt:lpwstr>
  </property>
  <property fmtid="{D5CDD505-2E9C-101B-9397-08002B2CF9AE}" pid="5" name="_AuthorEmailDisplayName">
    <vt:lpwstr>本山 直美</vt:lpwstr>
  </property>
  <property fmtid="{D5CDD505-2E9C-101B-9397-08002B2CF9AE}" pid="6" name="_ReviewingToolsShownOnce">
    <vt:lpwstr/>
  </property>
</Properties>
</file>