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30" windowWidth="15480" windowHeight="11595" activeTab="6"/>
  </bookViews>
  <sheets>
    <sheet name="66 (1)" sheetId="1" r:id="rId1"/>
    <sheet name="66 (2)" sheetId="2" r:id="rId2"/>
    <sheet name="66（３）" sheetId="3" r:id="rId3"/>
    <sheet name="66（４）" sheetId="4" r:id="rId4"/>
    <sheet name="66(4)つづき" sheetId="5" r:id="rId5"/>
    <sheet name="66(5)" sheetId="6" r:id="rId6"/>
    <sheet name="67,68" sheetId="7" r:id="rId7"/>
  </sheets>
  <definedNames>
    <definedName name="_xlnm.Print_Area" localSheetId="0">'66 (1)'!$A$1:$S$36</definedName>
    <definedName name="_xlnm.Print_Area" localSheetId="1">'66 (2)'!$A$1:$S$31</definedName>
    <definedName name="_xlnm.Print_Area" localSheetId="2">'66（３）'!$A$1:$Q$53</definedName>
    <definedName name="_xlnm.Print_Area" localSheetId="3">'66（４）'!$A$1:$O$49</definedName>
    <definedName name="_xlnm.Print_Area" localSheetId="4">'66(4)つづき'!$A$1:$O$56</definedName>
    <definedName name="_xlnm.Print_Area" localSheetId="5">'66(5)'!$A$1:$L$44</definedName>
    <definedName name="_xlnm.Print_Area" localSheetId="6">'67,68'!$A$1:$U$51</definedName>
  </definedNames>
  <calcPr fullCalcOnLoad="1"/>
</workbook>
</file>

<file path=xl/sharedStrings.xml><?xml version="1.0" encoding="utf-8"?>
<sst xmlns="http://schemas.openxmlformats.org/spreadsheetml/2006/main" count="663" uniqueCount="319">
  <si>
    <t>輸送用機器</t>
  </si>
  <si>
    <t>精密機器</t>
  </si>
  <si>
    <t>塩・その他鉱物</t>
  </si>
  <si>
    <t>プラスチック及びゴム</t>
  </si>
  <si>
    <t>鳳珠郡</t>
  </si>
  <si>
    <t>能登町</t>
  </si>
  <si>
    <t>(1)</t>
  </si>
  <si>
    <t>(2)</t>
  </si>
  <si>
    <t>(3)</t>
  </si>
  <si>
    <t>（単位：万円）</t>
  </si>
  <si>
    <t>金 額 計</t>
  </si>
  <si>
    <t>不   明</t>
  </si>
  <si>
    <t>食品加工品</t>
  </si>
  <si>
    <t>絹糸、絹織物</t>
  </si>
  <si>
    <t xml:space="preserve">毛織物  </t>
  </si>
  <si>
    <t xml:space="preserve">合繊織物  </t>
  </si>
  <si>
    <t>衣類</t>
  </si>
  <si>
    <t>繊維品その他</t>
  </si>
  <si>
    <t>陶磁製品</t>
  </si>
  <si>
    <t>飲　食　料　品　小　売　業</t>
  </si>
  <si>
    <t>各　種　食　料　品　小　売　業</t>
  </si>
  <si>
    <t>酒　　　小　　　売　　　業</t>
  </si>
  <si>
    <t>食　　肉　　小　　売　　業</t>
  </si>
  <si>
    <t>鮮　　魚　　小　　売　　業</t>
  </si>
  <si>
    <t xml:space="preserve">野 菜 ・ 果 実 小 売 業 </t>
  </si>
  <si>
    <t xml:space="preserve">菓 子 ・ パ ン 小 売 業 </t>
  </si>
  <si>
    <t>自動車小売業</t>
  </si>
  <si>
    <t>自転車小売業</t>
  </si>
  <si>
    <t>農耕用品小売業</t>
  </si>
  <si>
    <t>燃料小売業</t>
  </si>
  <si>
    <t>事　　　　　　業　　　　　　所　　　　　　数</t>
  </si>
  <si>
    <t>売 場 面 積（小売業のみ）</t>
  </si>
  <si>
    <t>2人以下</t>
  </si>
  <si>
    <t>スポーツ用品・がん具・娯楽用品・楽器小売業</t>
  </si>
  <si>
    <t>従業者数</t>
  </si>
  <si>
    <t>合　計</t>
  </si>
  <si>
    <t>市部計</t>
  </si>
  <si>
    <t>郡部計</t>
  </si>
  <si>
    <t>金沢市</t>
  </si>
  <si>
    <t>七尾市</t>
  </si>
  <si>
    <t>小松市</t>
  </si>
  <si>
    <t>輪島市</t>
  </si>
  <si>
    <t>珠洲市</t>
  </si>
  <si>
    <t>加賀市</t>
  </si>
  <si>
    <t>羽咋市</t>
  </si>
  <si>
    <t>能美郡</t>
  </si>
  <si>
    <t>川北町</t>
  </si>
  <si>
    <t>河北郡</t>
  </si>
  <si>
    <t>津幡町</t>
  </si>
  <si>
    <t>内灘町</t>
  </si>
  <si>
    <t>羽咋郡</t>
  </si>
  <si>
    <t>志賀町</t>
  </si>
  <si>
    <t>穴水町</t>
  </si>
  <si>
    <t>事業所数</t>
  </si>
  <si>
    <t>白山市</t>
  </si>
  <si>
    <t>能美市</t>
  </si>
  <si>
    <t>宝達志水町</t>
  </si>
  <si>
    <t>中能登町</t>
  </si>
  <si>
    <t>（単位：㎡、％）</t>
  </si>
  <si>
    <t>１事業所当たり売場面積</t>
  </si>
  <si>
    <t>百貨店・総合スーパー</t>
  </si>
  <si>
    <t>その他の織物・衣服・身の回り品小売業</t>
  </si>
  <si>
    <t>計</t>
  </si>
  <si>
    <t>１０～</t>
  </si>
  <si>
    <t>２０～</t>
  </si>
  <si>
    <t>３０～</t>
  </si>
  <si>
    <t>５０～</t>
  </si>
  <si>
    <t>１００人</t>
  </si>
  <si>
    <t>１９人</t>
  </si>
  <si>
    <t>２９人</t>
  </si>
  <si>
    <t>４９人</t>
  </si>
  <si>
    <t>９９人</t>
  </si>
  <si>
    <t>以　　上</t>
  </si>
  <si>
    <t>合　　　　　　　　　計</t>
  </si>
  <si>
    <t>卸　　売　　業　　計</t>
  </si>
  <si>
    <t>-</t>
  </si>
  <si>
    <t xml:space="preserve">各 種 商 品 卸 売 業 </t>
  </si>
  <si>
    <t xml:space="preserve">繊 維・衣 服 等 卸 売 業 </t>
  </si>
  <si>
    <t>繊維品卸売業(衣服・身の回り品を除く)</t>
  </si>
  <si>
    <t>飲　食　料　品　卸　売　業</t>
  </si>
  <si>
    <t>農畜産物・水産物卸売業</t>
  </si>
  <si>
    <t xml:space="preserve">食 料・飲 料 卸 売 業 </t>
  </si>
  <si>
    <t>建 築 材 料 卸 売 業</t>
  </si>
  <si>
    <t>小　　　売　　　業　　　計</t>
  </si>
  <si>
    <t>各　種　商　品　小　売　業</t>
  </si>
  <si>
    <t>男　子　服　小　売　業</t>
  </si>
  <si>
    <t>婦 人・子 供 服 小 売 業</t>
  </si>
  <si>
    <t>事　　　　　　業　　　　　　所　　　　　　　数</t>
  </si>
  <si>
    <t>従業者数</t>
  </si>
  <si>
    <t>年　  　間          商品販売額</t>
  </si>
  <si>
    <t>売 場 面 積</t>
  </si>
  <si>
    <t>2人以下</t>
  </si>
  <si>
    <t>（小売業のみ）</t>
  </si>
  <si>
    <t>建築材料・鉱物・金属材料等卸売業</t>
  </si>
  <si>
    <t>機械器具卸売業</t>
  </si>
  <si>
    <t>その他の卸売業</t>
  </si>
  <si>
    <t>織物・衣服・身の回り品小売業</t>
  </si>
  <si>
    <t>その他の織物･衣服･身の回り品小売業</t>
  </si>
  <si>
    <t>化学製品卸売業</t>
  </si>
  <si>
    <t>再生資源卸売業</t>
  </si>
  <si>
    <t>自動車卸売業</t>
  </si>
  <si>
    <t>電気機械器具卸売業</t>
  </si>
  <si>
    <t>その他の機械器具卸売業</t>
  </si>
  <si>
    <t>家具・建具・じゅう器等卸売業</t>
  </si>
  <si>
    <t>小売業計</t>
  </si>
  <si>
    <t>各種商品小売業</t>
  </si>
  <si>
    <t>織物・衣服・身の回り品小売業</t>
  </si>
  <si>
    <t>飲食料品小売業</t>
  </si>
  <si>
    <t>その他の小売業</t>
  </si>
  <si>
    <t>計</t>
  </si>
  <si>
    <t>８　時　間　未　満</t>
  </si>
  <si>
    <t>８時間以上10時間未満</t>
  </si>
  <si>
    <t>10時間以上12時間未満</t>
  </si>
  <si>
    <t>12時間以上14時間未満</t>
  </si>
  <si>
    <t>売　場　面　積</t>
  </si>
  <si>
    <t>小　　売　　業　　計</t>
  </si>
  <si>
    <t>呉服・服地・寝具小売業</t>
  </si>
  <si>
    <t>男 子 服 小 売 業</t>
  </si>
  <si>
    <t>婦人・子供服小売業</t>
  </si>
  <si>
    <t>各種食料品小売業</t>
  </si>
  <si>
    <t>酒   小   売   業</t>
  </si>
  <si>
    <t>食  肉  小  売  業</t>
  </si>
  <si>
    <t>鮮  魚  小  売  業</t>
  </si>
  <si>
    <t>野菜・果実小売業</t>
  </si>
  <si>
    <t>菓子・パン小売業</t>
  </si>
  <si>
    <t>その他の飲食料品小売業</t>
  </si>
  <si>
    <t xml:space="preserve">自 動 車 小 売 業 </t>
  </si>
  <si>
    <t xml:space="preserve">自 転 車 小 売 業 </t>
  </si>
  <si>
    <t>家具・建具・畳小売業</t>
  </si>
  <si>
    <t>医薬品・化粧品小売業</t>
  </si>
  <si>
    <t xml:space="preserve">農 耕 用 品 小 売 業 </t>
  </si>
  <si>
    <t>燃  料  小  売  業</t>
  </si>
  <si>
    <t>書籍・文房具小売業</t>
  </si>
  <si>
    <t>ｽﾎﾟｰﾂ用品･がん具･娯楽用品･楽器小売業</t>
  </si>
  <si>
    <t>他に分類されない小売業</t>
  </si>
  <si>
    <t>各種商品小売業</t>
  </si>
  <si>
    <t>飲食料品小売業</t>
  </si>
  <si>
    <t>事　業　所　数</t>
  </si>
  <si>
    <t>事　　　　　　　　　　　　業　　　　　　　　　　　　所　　　　　　　　　　　　数</t>
  </si>
  <si>
    <t>従　業　者　数</t>
  </si>
  <si>
    <t>年　間　商　品　販　売　額</t>
  </si>
  <si>
    <t>合計</t>
  </si>
  <si>
    <t>卸売業計</t>
  </si>
  <si>
    <t>（単位：人、百万円、％）</t>
  </si>
  <si>
    <t>石油・鉱物卸売業</t>
  </si>
  <si>
    <t>鉄鋼製品卸売業</t>
  </si>
  <si>
    <t>非鉄金属卸売業</t>
  </si>
  <si>
    <t>産業機械器具卸売業</t>
  </si>
  <si>
    <t>機械器具小売業</t>
  </si>
  <si>
    <t>無店舗小売業</t>
  </si>
  <si>
    <t>100.0</t>
  </si>
  <si>
    <t>終　　日　　営　　業</t>
  </si>
  <si>
    <t>その他の各種商品小売業　　　　　　（従業者が常時50人未満のもの）</t>
  </si>
  <si>
    <t>機械器具小売業（自動車自転車を除く）</t>
  </si>
  <si>
    <t>じゅう器小売業</t>
  </si>
  <si>
    <t>写真機・時計・眼鏡小売業</t>
  </si>
  <si>
    <t>紙・紙製品卸売業</t>
  </si>
  <si>
    <t>その他の各種商品小売業(従業者が常時50人未満のもの)</t>
  </si>
  <si>
    <t>機械器具小売業</t>
  </si>
  <si>
    <t>機械器具小売業（自動車自転車を除く）</t>
  </si>
  <si>
    <t>その他の小売業</t>
  </si>
  <si>
    <t>無店舗小売業</t>
  </si>
  <si>
    <t>通信販売・訪問販売小売業</t>
  </si>
  <si>
    <t>自動販売機による小売業</t>
  </si>
  <si>
    <t>その他の無店舗小売業</t>
  </si>
  <si>
    <t>野々市市</t>
  </si>
  <si>
    <t>売　場　面　積</t>
  </si>
  <si>
    <t xml:space="preserve">植物性繊維・織物 </t>
  </si>
  <si>
    <t>(4)</t>
  </si>
  <si>
    <t>(5)</t>
  </si>
  <si>
    <t>(6)</t>
  </si>
  <si>
    <t>機械・電気機器</t>
  </si>
  <si>
    <t>注　  四捨五入の関係で合計と内訳が合わない場合がある。</t>
  </si>
  <si>
    <t>（単位：百万円）</t>
  </si>
  <si>
    <t>事業所数</t>
  </si>
  <si>
    <t>総　　　額</t>
  </si>
  <si>
    <t>紳士服・　　洋　　品</t>
  </si>
  <si>
    <t>家　　具</t>
  </si>
  <si>
    <t>家庭用品</t>
  </si>
  <si>
    <t>その他の　　　　商　　品</t>
  </si>
  <si>
    <t>食堂・喫茶</t>
  </si>
  <si>
    <t>各種商品卸売業</t>
  </si>
  <si>
    <t>繊維・衣服等卸売業</t>
  </si>
  <si>
    <t>飲食料品卸売業</t>
  </si>
  <si>
    <t>建築材料，鉱物・金属材料等卸売業</t>
  </si>
  <si>
    <t>機械器具卸売業</t>
  </si>
  <si>
    <t>その他の卸売業</t>
  </si>
  <si>
    <t>対平成２４年増　減　率</t>
  </si>
  <si>
    <t>平成２４年</t>
  </si>
  <si>
    <t>靴・履物小売業</t>
  </si>
  <si>
    <t>３～４人</t>
  </si>
  <si>
    <t>５～９人</t>
  </si>
  <si>
    <t>衣服卸売業</t>
  </si>
  <si>
    <t>身の回り品卸売業</t>
  </si>
  <si>
    <t>医薬品・化粧品等卸売業</t>
  </si>
  <si>
    <t>他に分類されない卸売業</t>
  </si>
  <si>
    <t>注１　必要な事項の数値が得られた事業所を対象として集計した。</t>
  </si>
  <si>
    <t>靴・履  物 小 売 業</t>
  </si>
  <si>
    <t>書籍・文房具小売業</t>
  </si>
  <si>
    <t>　</t>
  </si>
  <si>
    <t>合　　　　　　　　計</t>
  </si>
  <si>
    <t>かほく市</t>
  </si>
  <si>
    <t>注１　必要な事項の数値が得られた事業所を対象として集計した。</t>
  </si>
  <si>
    <t>14時間以上24時間未満</t>
  </si>
  <si>
    <t>（時間階級別構成比）(％)</t>
  </si>
  <si>
    <t>（産業別構成比）(％)</t>
  </si>
  <si>
    <t>従　　業　　者　　規　　模　</t>
  </si>
  <si>
    <t>従　　業　　者　　規　　模　　</t>
  </si>
  <si>
    <t>卸　　売　　業　　</t>
  </si>
  <si>
    <t>小　　　　　売　　　　　業　　　　　</t>
  </si>
  <si>
    <t>婦人・子供服・洋  品</t>
  </si>
  <si>
    <t>その他の
衣 料 品</t>
  </si>
  <si>
    <t>年　　次　　及　　び　　　　　　　　　品　　　 目　　　 別</t>
  </si>
  <si>
    <t>飲 食 料 品</t>
  </si>
  <si>
    <t>家庭用電気             機械器具</t>
  </si>
  <si>
    <t>２８年</t>
  </si>
  <si>
    <t>注 　個人経営の事業所は調査項目に売場面積を含まない。</t>
  </si>
  <si>
    <t>年　 　 間   商品販売額</t>
  </si>
  <si>
    <t>年次及び月次</t>
  </si>
  <si>
    <t>身の回り品　</t>
  </si>
  <si>
    <t>ア ジ ア</t>
  </si>
  <si>
    <t>ヨーロッパ</t>
  </si>
  <si>
    <t>アフリカ</t>
  </si>
  <si>
    <t>１</t>
  </si>
  <si>
    <t xml:space="preserve">      　２</t>
  </si>
  <si>
    <t>２</t>
  </si>
  <si>
    <t>繊    維    品</t>
  </si>
  <si>
    <t xml:space="preserve">      　　３　</t>
  </si>
  <si>
    <t xml:space="preserve">      　　４　</t>
  </si>
  <si>
    <t xml:space="preserve">      　　５　</t>
  </si>
  <si>
    <t xml:space="preserve">      　　６　</t>
  </si>
  <si>
    <t>　   　　 ７　</t>
  </si>
  <si>
    <t>　  　　  ８　</t>
  </si>
  <si>
    <t>３</t>
  </si>
  <si>
    <t xml:space="preserve">紙 製 品・印 刷 </t>
  </si>
  <si>
    <t>　   　　 ９　</t>
  </si>
  <si>
    <t xml:space="preserve">     　 10</t>
  </si>
  <si>
    <t>４</t>
  </si>
  <si>
    <t>化  学  製  品</t>
  </si>
  <si>
    <t xml:space="preserve">     　 11</t>
  </si>
  <si>
    <t xml:space="preserve">     　 12</t>
  </si>
  <si>
    <t>５</t>
  </si>
  <si>
    <t>　</t>
  </si>
  <si>
    <t>６</t>
  </si>
  <si>
    <t>鉄  鋼 ・ 金  属</t>
  </si>
  <si>
    <t>年次及び月次</t>
  </si>
  <si>
    <t>７</t>
  </si>
  <si>
    <t>機  械  器  具</t>
  </si>
  <si>
    <t>８</t>
  </si>
  <si>
    <t>９</t>
  </si>
  <si>
    <t>そ　　の　　他</t>
  </si>
  <si>
    <t xml:space="preserve">比　　　　　率(％) </t>
  </si>
  <si>
    <t>　　</t>
  </si>
  <si>
    <t>資料　経済産業省大臣官房調査統計グループ「商業動態統計年報」</t>
  </si>
  <si>
    <t>118　卸売業、小売業及び貿易</t>
  </si>
  <si>
    <t>120　卸売業、小売業及び貿易</t>
  </si>
  <si>
    <t>卸売業、小売業及び貿易 123</t>
  </si>
  <si>
    <t>122　卸売業、小売業及び貿易</t>
  </si>
  <si>
    <t>　２ 　個人経営の事業所は調査項目に売場面積を含まない。</t>
  </si>
  <si>
    <t>卸売業、小売業及び貿易 125</t>
  </si>
  <si>
    <t>124　卸売業、小売業及び貿易</t>
  </si>
  <si>
    <t>126　卸売業、小売業及び貿易</t>
  </si>
  <si>
    <r>
      <t>産業</t>
    </r>
    <r>
      <rPr>
        <sz val="12"/>
        <rFont val="ＭＳ 明朝"/>
        <family val="1"/>
      </rPr>
      <t>中分類</t>
    </r>
  </si>
  <si>
    <r>
      <t>産　　　業　　</t>
    </r>
    <r>
      <rPr>
        <sz val="12"/>
        <rFont val="ＭＳ 明朝"/>
        <family val="1"/>
      </rPr>
      <t>　小　　　分　　　類</t>
    </r>
  </si>
  <si>
    <r>
      <t>（単位：人、</t>
    </r>
    <r>
      <rPr>
        <sz val="12"/>
        <rFont val="ＭＳ 明朝"/>
        <family val="1"/>
      </rPr>
      <t>百万円、㎡）</t>
    </r>
  </si>
  <si>
    <r>
      <t>産　　　　業　　　　</t>
    </r>
    <r>
      <rPr>
        <sz val="12"/>
        <rFont val="ＭＳ 明朝"/>
        <family val="1"/>
      </rPr>
      <t>小　　　　分　　　　類</t>
    </r>
  </si>
  <si>
    <r>
      <t>（単位：人、</t>
    </r>
    <r>
      <rPr>
        <sz val="12"/>
        <rFont val="ＭＳ 明朝"/>
        <family val="1"/>
      </rPr>
      <t>百万円、㎡）</t>
    </r>
  </si>
  <si>
    <r>
      <t>市　</t>
    </r>
    <r>
      <rPr>
        <sz val="12"/>
        <rFont val="ＭＳ 明朝"/>
        <family val="1"/>
      </rPr>
      <t>郡　町　</t>
    </r>
  </si>
  <si>
    <t>116　卸売業、小売業及び貿易</t>
  </si>
  <si>
    <t>　卸売業、小売業及び貿易　117</t>
  </si>
  <si>
    <t>卸売業、小売業及び貿易 119　</t>
  </si>
  <si>
    <t>卸売業、小売業及び貿易 121</t>
  </si>
  <si>
    <t>　　　　卸売業、小売業及び貿易 127　　</t>
  </si>
  <si>
    <t>令和  元  年</t>
  </si>
  <si>
    <t>６６　　卸売業、小売業</t>
  </si>
  <si>
    <t>６６　　　　卸売業、小売業（つ　づ　き）</t>
  </si>
  <si>
    <t>６６　　卸売業、小売業 （つ づ き）</t>
  </si>
  <si>
    <t>６７　　百貨店・スーパー売上高</t>
  </si>
  <si>
    <t>６８　　品 目 別 仕 向 地 域 別 輸 出 実 績</t>
  </si>
  <si>
    <t>***</t>
  </si>
  <si>
    <t>***</t>
  </si>
  <si>
    <t>平成２８年</t>
  </si>
  <si>
    <t>令和３年</t>
  </si>
  <si>
    <t>産　業　中　分　類</t>
  </si>
  <si>
    <t>　２　管理、補助的経済活動のみを行う事業所、産業細分類が格付不能の事業所、卸売の商品販売額（仲立手数料を除く）、小売の商品販売額及び仲立手数料のいずれの金額も無い事業所は含まない。（以降表同じ）</t>
  </si>
  <si>
    <r>
      <t>　３　従業者</t>
    </r>
    <r>
      <rPr>
        <sz val="12"/>
        <rFont val="ＭＳ 明朝"/>
        <family val="1"/>
      </rPr>
      <t>数とは「個人業主」「無給家族従業者」「有給役員」「常用雇用者」の計をいい、「臨時雇用者」は含めない。（以降表同じ）</t>
    </r>
  </si>
  <si>
    <t>　４　年間商品販売額は、調査年の前年の暦年を把握。（以降表同じ）</t>
  </si>
  <si>
    <t>不詳</t>
  </si>
  <si>
    <t>　２　個人経営の事業所は調査項目に売場面積を含まない。</t>
  </si>
  <si>
    <t>平成２８年</t>
  </si>
  <si>
    <t>平成２８年</t>
  </si>
  <si>
    <t>鹿島郡</t>
  </si>
  <si>
    <t>　　令和 ２ 年</t>
  </si>
  <si>
    <t xml:space="preserve">　　　 ３ </t>
  </si>
  <si>
    <t>　　　４</t>
  </si>
  <si>
    <t>北米</t>
  </si>
  <si>
    <t>中南米</t>
  </si>
  <si>
    <t>中東</t>
  </si>
  <si>
    <t>大洋州</t>
  </si>
  <si>
    <t>平成３０　年</t>
  </si>
  <si>
    <t>　２</t>
  </si>
  <si>
    <t>　３</t>
  </si>
  <si>
    <t>　４</t>
  </si>
  <si>
    <t>構成比</t>
  </si>
  <si>
    <t>１１　　卸　　売　　業　　、　　小　　売　　業　　及　　び　　貿　　易</t>
  </si>
  <si>
    <t>資料　ジェトロ金沢「石川県貿易・海外投資活動実態調査報告書」</t>
  </si>
  <si>
    <t>　５　令和３年経済センサス-活動調査では「国税庁法人番号公表サイト」を用い、外観からは把握困難な事業所を調査対象に加えていることから、平成２８年の調査結果と単純に比較できない。</t>
  </si>
  <si>
    <r>
      <t xml:space="preserve">令和 </t>
    </r>
    <r>
      <rPr>
        <sz val="12"/>
        <rFont val="ＭＳ 明朝"/>
        <family val="1"/>
      </rPr>
      <t>４ 年１月</t>
    </r>
  </si>
  <si>
    <r>
      <t xml:space="preserve">（１）　産 業 分 類 中 分 類 別 事 業 所 数 、 従 業 者 数 、 年 間 商 品 販 売 額 </t>
    </r>
    <r>
      <rPr>
        <sz val="12"/>
        <rFont val="ＭＳ 明朝"/>
        <family val="1"/>
      </rPr>
      <t xml:space="preserve">（令和３年６月１日現在） </t>
    </r>
  </si>
  <si>
    <r>
      <t>資料　総務省統計局・経済産業省「平成28年経済センサス-活動調査　卸売業，小売業　産業編（都道府県表）」、</t>
    </r>
    <r>
      <rPr>
        <sz val="12"/>
        <rFont val="ＭＳ 明朝"/>
        <family val="1"/>
      </rPr>
      <t>「令和３年経済センサスｰ活動調査　卸売業，小売業　産業編（都道府県表）」</t>
    </r>
  </si>
  <si>
    <r>
      <t>（２）　　小  売  業  の  産　業　分　類　中　分　類　別　営　業　時　間　階　級　別　事　業　所　数</t>
    </r>
    <r>
      <rPr>
        <sz val="12"/>
        <rFont val="ＭＳ 明朝"/>
        <family val="1"/>
      </rPr>
      <t>（法人）（令和３年６月１日現在）</t>
    </r>
  </si>
  <si>
    <r>
      <t>資料　総務省統計局・経済産業省「</t>
    </r>
    <r>
      <rPr>
        <sz val="12"/>
        <rFont val="ＭＳ 明朝"/>
        <family val="1"/>
      </rPr>
      <t>令和３年経済センサスｰ活動調査　卸売業，小売業　産業編（都道府県表）」</t>
    </r>
  </si>
  <si>
    <r>
      <t>（３）小売業の産業分類小分類別売り場面積</t>
    </r>
    <r>
      <rPr>
        <sz val="12"/>
        <rFont val="ＭＳ 明朝"/>
        <family val="1"/>
      </rPr>
      <t>（令和３年６月１日現在）</t>
    </r>
  </si>
  <si>
    <r>
      <t>資料　総務省統計局・経済産業省「平成28年経済センサス-活動調査　卸売業,小売業　産業編（都道府県表）」、「</t>
    </r>
    <r>
      <rPr>
        <sz val="12"/>
        <rFont val="ＭＳ 明朝"/>
        <family val="1"/>
      </rPr>
      <t>令和３年経済センサスｰ活動調査　卸売業，小売業　産業編（都道府県表）」</t>
    </r>
  </si>
  <si>
    <r>
      <t>（４）産業分類小分類別、従業者規模別事業所数、従業者数、年間商品販売額及び売場面積</t>
    </r>
    <r>
      <rPr>
        <sz val="12"/>
        <rFont val="ＭＳ 明朝"/>
        <family val="1"/>
      </rPr>
      <t>（令和３年６月１日現在）</t>
    </r>
  </si>
  <si>
    <r>
      <t>資料　総務省統計局・経済産業省「</t>
    </r>
    <r>
      <rPr>
        <sz val="12"/>
        <rFont val="ＭＳ 明朝"/>
        <family val="1"/>
      </rPr>
      <t>令和３年経済センサスｰ活動調査　卸売業，小売業　産業編（都道府県表）」</t>
    </r>
  </si>
  <si>
    <r>
      <t>（５）市郡町別、卸売業、小売業別事業所数、従業者数、年間商品販売額及び売場面積</t>
    </r>
    <r>
      <rPr>
        <sz val="12"/>
        <rFont val="ＭＳ 明朝"/>
        <family val="1"/>
      </rPr>
      <t>（令和３年６月１日現在）</t>
    </r>
  </si>
  <si>
    <r>
      <t>資料　総務省統計局・経済産業省「</t>
    </r>
    <r>
      <rPr>
        <sz val="12"/>
        <rFont val="ＭＳ 明朝"/>
        <family val="1"/>
      </rPr>
      <t>令和３年経済センサスｰ活動調査　卸売業，小売業　産業編（市区町村表）」</t>
    </r>
  </si>
  <si>
    <t>年間商品
販　売　額</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</si>
</sst>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0.00000"/>
    <numFmt numFmtId="179" formatCode="0.0000"/>
    <numFmt numFmtId="180" formatCode="0.000"/>
    <numFmt numFmtId="181" formatCode="0.0_ ;[Red]\-0.0\ "/>
    <numFmt numFmtId="182" formatCode="0.0%"/>
    <numFmt numFmtId="183" formatCode="0.0_);[Red]\(0.0\)"/>
    <numFmt numFmtId="184" formatCode="#,##0.0;[Red]\-#,##0.0"/>
    <numFmt numFmtId="185" formatCode="#,##0_);\(#,##0\)"/>
    <numFmt numFmtId="186" formatCode="#,##0_ ;[Red]\-#,##0\ "/>
    <numFmt numFmtId="187" formatCode="#,##0.000;[Red]\-#,##0.000"/>
    <numFmt numFmtId="188" formatCode="#,##0.0000;[Red]\-#,##0.0000"/>
    <numFmt numFmtId="189" formatCode="0.000000000000_);[Red]\(0.000000000000\)"/>
    <numFmt numFmtId="190" formatCode="#,##0.0;\-#,##0.0"/>
    <numFmt numFmtId="191" formatCode="0.0;[Red]0.0"/>
    <numFmt numFmtId="192" formatCode="#,##0.0_ ;[Red]\-#,##0.0\ "/>
    <numFmt numFmtId="193" formatCode="#,##0_ "/>
    <numFmt numFmtId="194" formatCode="#,##0_);[Red]\(#,##0\)"/>
    <numFmt numFmtId="195" formatCode="#,##0.0_);\(#,##0.0\)"/>
    <numFmt numFmtId="196" formatCode="#,##0.0_);[Red]\(#,##0.0\)"/>
    <numFmt numFmtId="197" formatCode="#,##0.0;[Red]#,##0.0"/>
    <numFmt numFmtId="198" formatCode="#,##0.0;&quot;▲ &quot;#,##0.0"/>
    <numFmt numFmtId="199" formatCode="#,##0;[Red]#,##0"/>
    <numFmt numFmtId="200" formatCode="0.0_ "/>
    <numFmt numFmtId="201" formatCode="#,##0.0_ "/>
    <numFmt numFmtId="202" formatCode="#,##0.0"/>
    <numFmt numFmtId="203" formatCode="0_ "/>
    <numFmt numFmtId="204" formatCode="#,##0.0;&quot;△ &quot;#,##0.0"/>
    <numFmt numFmtId="205" formatCode="#,##0;&quot;△ &quot;#,##0"/>
    <numFmt numFmtId="206" formatCode="0.0;&quot;△ &quot;0.0"/>
    <numFmt numFmtId="207" formatCode="0;_萁"/>
    <numFmt numFmtId="208" formatCode="0_);\(0\)"/>
    <numFmt numFmtId="209" formatCode="0_);[Red]\(0\)"/>
    <numFmt numFmtId="210" formatCode="0.00000000"/>
    <numFmt numFmtId="211" formatCode="0.0000000"/>
    <numFmt numFmtId="212" formatCode="###,###,###,##0;&quot;-&quot;##,###,###,##0"/>
    <numFmt numFmtId="213" formatCode="[$]ggge&quot;年&quot;m&quot;月&quot;d&quot;日&quot;;@"/>
    <numFmt numFmtId="214" formatCode="[$-411]gge&quot;年&quot;m&quot;月&quot;d&quot;日&quot;;@"/>
    <numFmt numFmtId="215" formatCode="[$]gge&quot;年&quot;m&quot;月&quot;d&quot;日&quot;;@"/>
    <numFmt numFmtId="216" formatCode="&quot;¥&quot;#,##0_);[Red]\(&quot;¥&quot;#,##0\)"/>
    <numFmt numFmtId="217" formatCode="[$¥-411]#,##0.00_);[Red]\([$¥-411]#,##0.00\)"/>
  </numFmts>
  <fonts count="56">
    <font>
      <sz val="12"/>
      <name val="ＭＳ 明朝"/>
      <family val="1"/>
    </font>
    <font>
      <u val="single"/>
      <sz val="9"/>
      <color indexed="12"/>
      <name val="ＭＳ 明朝"/>
      <family val="1"/>
    </font>
    <font>
      <u val="single"/>
      <sz val="9"/>
      <color indexed="36"/>
      <name val="ＭＳ 明朝"/>
      <family val="1"/>
    </font>
    <font>
      <sz val="6"/>
      <name val="ＭＳ Ｐ明朝"/>
      <family val="1"/>
    </font>
    <font>
      <sz val="14"/>
      <name val="ＭＳ ゴシック"/>
      <family val="3"/>
    </font>
    <font>
      <b/>
      <sz val="12"/>
      <name val="ＭＳ ゴシック"/>
      <family val="3"/>
    </font>
    <font>
      <sz val="12"/>
      <name val="ＭＳ ゴシック"/>
      <family val="3"/>
    </font>
    <font>
      <sz val="6"/>
      <name val="ＭＳ 明朝"/>
      <family val="1"/>
    </font>
    <font>
      <b/>
      <sz val="12"/>
      <name val="ＭＳ 明朝"/>
      <family val="1"/>
    </font>
    <font>
      <b/>
      <sz val="14"/>
      <name val="ＭＳ 明朝"/>
      <family val="1"/>
    </font>
    <font>
      <b/>
      <sz val="13"/>
      <color indexed="56"/>
      <name val="ＭＳ Ｐゴシック"/>
      <family val="3"/>
    </font>
    <font>
      <sz val="10"/>
      <color indexed="8"/>
      <name val="ＭＳ 明朝"/>
      <family val="1"/>
    </font>
    <font>
      <sz val="11"/>
      <name val="ＭＳ 明朝"/>
      <family val="1"/>
    </font>
    <font>
      <sz val="10"/>
      <name val="ＭＳ 明朝"/>
      <family val="1"/>
    </font>
    <font>
      <b/>
      <sz val="16"/>
      <name val="ＭＳ ゴシック"/>
      <family val="3"/>
    </font>
    <font>
      <b/>
      <sz val="14"/>
      <name val="ＭＳ ゴシック"/>
      <family val="3"/>
    </font>
    <font>
      <strike/>
      <sz val="12"/>
      <name val="ＭＳ 明朝"/>
      <family val="1"/>
    </font>
    <font>
      <b/>
      <strike/>
      <sz val="12"/>
      <name val="ＭＳ Ｐゴシック"/>
      <family val="3"/>
    </font>
    <font>
      <strike/>
      <sz val="12"/>
      <name val="ＭＳ Ｐゴシック"/>
      <family val="3"/>
    </font>
    <font>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thin">
        <color indexed="8"/>
      </top>
      <bottom style="thin"/>
    </border>
    <border>
      <left style="thin"/>
      <right>
        <color indexed="63"/>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style="thin"/>
      <top>
        <color indexed="63"/>
      </top>
      <bottom style="thin"/>
    </border>
    <border>
      <left style="thin">
        <color indexed="8"/>
      </left>
      <right>
        <color indexed="63"/>
      </right>
      <top style="medium">
        <color indexed="8"/>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thin">
        <color indexed="8"/>
      </bottom>
    </border>
    <border>
      <left>
        <color indexed="63"/>
      </left>
      <right style="thin"/>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1" fillId="0" borderId="0">
      <alignment vertical="center"/>
      <protection/>
    </xf>
    <xf numFmtId="0" fontId="54"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393">
    <xf numFmtId="0" fontId="0" fillId="0" borderId="0" xfId="0" applyAlignment="1">
      <alignment/>
    </xf>
    <xf numFmtId="0" fontId="12" fillId="33" borderId="0" xfId="0" applyFont="1" applyFill="1" applyAlignment="1">
      <alignment vertical="top"/>
    </xf>
    <xf numFmtId="0" fontId="0" fillId="33" borderId="0" xfId="0" applyFont="1" applyFill="1" applyAlignment="1">
      <alignment vertical="top"/>
    </xf>
    <xf numFmtId="201" fontId="0" fillId="33" borderId="0" xfId="0" applyNumberFormat="1" applyFont="1" applyFill="1" applyAlignment="1">
      <alignment vertical="top"/>
    </xf>
    <xf numFmtId="193" fontId="0" fillId="33" borderId="0" xfId="0" applyNumberFormat="1" applyFont="1" applyFill="1" applyAlignment="1">
      <alignment vertical="top"/>
    </xf>
    <xf numFmtId="193" fontId="0" fillId="33" borderId="0" xfId="0" applyNumberFormat="1" applyFont="1" applyFill="1" applyAlignment="1">
      <alignment vertical="center"/>
    </xf>
    <xf numFmtId="201" fontId="0" fillId="33" borderId="0" xfId="0" applyNumberFormat="1" applyFont="1" applyFill="1" applyAlignment="1">
      <alignment vertical="center"/>
    </xf>
    <xf numFmtId="0" fontId="0" fillId="33" borderId="0" xfId="0" applyFont="1" applyFill="1" applyAlignment="1">
      <alignment vertical="center"/>
    </xf>
    <xf numFmtId="0" fontId="0" fillId="33" borderId="0" xfId="0" applyFont="1" applyFill="1" applyBorder="1" applyAlignment="1" applyProtection="1">
      <alignment horizontal="centerContinuous" vertical="center"/>
      <protection/>
    </xf>
    <xf numFmtId="201" fontId="0" fillId="33" borderId="0" xfId="0" applyNumberFormat="1" applyFont="1" applyFill="1" applyBorder="1" applyAlignment="1" applyProtection="1">
      <alignment horizontal="centerContinuous" vertical="center"/>
      <protection/>
    </xf>
    <xf numFmtId="201" fontId="0" fillId="33" borderId="0" xfId="0" applyNumberFormat="1" applyFont="1" applyFill="1" applyBorder="1" applyAlignment="1" applyProtection="1">
      <alignment horizontal="right" vertical="center"/>
      <protection/>
    </xf>
    <xf numFmtId="201" fontId="0" fillId="33" borderId="10" xfId="0" applyNumberFormat="1" applyFont="1" applyFill="1" applyBorder="1" applyAlignment="1" applyProtection="1">
      <alignment horizontal="centerContinuous" vertical="center"/>
      <protection/>
    </xf>
    <xf numFmtId="201" fontId="0" fillId="33" borderId="10" xfId="0" applyNumberFormat="1" applyFont="1" applyFill="1" applyBorder="1" applyAlignment="1" applyProtection="1">
      <alignment horizontal="right" vertical="center"/>
      <protection/>
    </xf>
    <xf numFmtId="201" fontId="13" fillId="33" borderId="11" xfId="0" applyNumberFormat="1" applyFont="1" applyFill="1" applyBorder="1" applyAlignment="1">
      <alignment horizontal="center" vertical="center" wrapText="1"/>
    </xf>
    <xf numFmtId="201" fontId="13" fillId="33" borderId="12" xfId="0" applyNumberFormat="1" applyFont="1" applyFill="1" applyBorder="1" applyAlignment="1">
      <alignment horizontal="center" vertical="center" wrapText="1"/>
    </xf>
    <xf numFmtId="201" fontId="0" fillId="33" borderId="13" xfId="0" applyNumberFormat="1" applyFont="1" applyFill="1" applyBorder="1" applyAlignment="1" applyProtection="1">
      <alignment vertical="center"/>
      <protection/>
    </xf>
    <xf numFmtId="201" fontId="0" fillId="33" borderId="0" xfId="0" applyNumberFormat="1" applyFont="1" applyFill="1" applyBorder="1" applyAlignment="1" applyProtection="1">
      <alignment horizontal="center" vertical="center"/>
      <protection/>
    </xf>
    <xf numFmtId="201" fontId="13" fillId="33" borderId="0" xfId="0" applyNumberFormat="1" applyFont="1" applyFill="1" applyBorder="1" applyAlignment="1">
      <alignment horizontal="center" vertical="center" wrapText="1"/>
    </xf>
    <xf numFmtId="201" fontId="0" fillId="33" borderId="0" xfId="0" applyNumberFormat="1" applyFont="1" applyFill="1" applyBorder="1" applyAlignment="1" applyProtection="1">
      <alignment vertical="center"/>
      <protection/>
    </xf>
    <xf numFmtId="201" fontId="13" fillId="33" borderId="14" xfId="0" applyNumberFormat="1" applyFont="1" applyFill="1" applyBorder="1" applyAlignment="1">
      <alignment horizontal="center" vertical="center" wrapText="1"/>
    </xf>
    <xf numFmtId="0" fontId="0" fillId="33" borderId="15" xfId="0" applyFont="1" applyFill="1" applyBorder="1" applyAlignment="1">
      <alignment horizontal="center" vertical="center"/>
    </xf>
    <xf numFmtId="201" fontId="13" fillId="33" borderId="16" xfId="0" applyNumberFormat="1" applyFont="1" applyFill="1" applyBorder="1" applyAlignment="1">
      <alignment horizontal="center" vertical="center" wrapText="1"/>
    </xf>
    <xf numFmtId="0" fontId="0" fillId="33" borderId="0" xfId="0" applyFont="1" applyFill="1" applyAlignment="1" applyProtection="1">
      <alignment vertical="center"/>
      <protection/>
    </xf>
    <xf numFmtId="0" fontId="0" fillId="33" borderId="17"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0" fillId="33" borderId="0" xfId="0" applyFont="1" applyFill="1" applyBorder="1" applyAlignment="1">
      <alignment vertical="center"/>
    </xf>
    <xf numFmtId="205" fontId="5" fillId="33" borderId="0" xfId="0" applyNumberFormat="1" applyFont="1" applyFill="1" applyBorder="1" applyAlignment="1" applyProtection="1">
      <alignment horizontal="right" vertical="center"/>
      <protection/>
    </xf>
    <xf numFmtId="204" fontId="5" fillId="33" borderId="0" xfId="0" applyNumberFormat="1" applyFont="1" applyFill="1" applyBorder="1" applyAlignment="1" applyProtection="1">
      <alignment vertical="center"/>
      <protection/>
    </xf>
    <xf numFmtId="204" fontId="5" fillId="33" borderId="0" xfId="0" applyNumberFormat="1" applyFont="1" applyFill="1" applyBorder="1" applyAlignment="1" applyProtection="1">
      <alignment horizontal="right" vertical="center"/>
      <protection/>
    </xf>
    <xf numFmtId="193" fontId="6" fillId="33" borderId="0" xfId="0" applyNumberFormat="1" applyFont="1" applyFill="1" applyBorder="1" applyAlignment="1" applyProtection="1">
      <alignment horizontal="right" vertical="center"/>
      <protection/>
    </xf>
    <xf numFmtId="204" fontId="5" fillId="33" borderId="0" xfId="0" applyNumberFormat="1" applyFont="1" applyFill="1" applyAlignment="1" applyProtection="1">
      <alignment vertical="center"/>
      <protection/>
    </xf>
    <xf numFmtId="0" fontId="6" fillId="33" borderId="0" xfId="0" applyNumberFormat="1" applyFont="1" applyFill="1" applyBorder="1" applyAlignment="1" applyProtection="1">
      <alignment horizontal="right" vertical="center"/>
      <protection/>
    </xf>
    <xf numFmtId="0" fontId="0" fillId="33" borderId="17" xfId="0" applyFont="1" applyFill="1" applyBorder="1" applyAlignment="1" applyProtection="1">
      <alignment horizontal="distributed" vertical="center"/>
      <protection/>
    </xf>
    <xf numFmtId="205" fontId="0" fillId="33" borderId="0" xfId="0" applyNumberFormat="1" applyFont="1" applyFill="1" applyBorder="1" applyAlignment="1" applyProtection="1">
      <alignment horizontal="right" vertical="center"/>
      <protection/>
    </xf>
    <xf numFmtId="204" fontId="0" fillId="33" borderId="0" xfId="0" applyNumberFormat="1" applyFont="1" applyFill="1" applyBorder="1" applyAlignment="1" applyProtection="1">
      <alignment horizontal="right" vertical="center"/>
      <protection/>
    </xf>
    <xf numFmtId="0" fontId="12" fillId="33" borderId="17" xfId="0" applyFont="1" applyFill="1" applyBorder="1" applyAlignment="1" applyProtection="1">
      <alignment horizontal="distributed" vertical="center"/>
      <protection/>
    </xf>
    <xf numFmtId="205" fontId="0" fillId="33" borderId="0" xfId="0" applyNumberFormat="1" applyFont="1" applyFill="1" applyAlignment="1">
      <alignment vertical="center"/>
    </xf>
    <xf numFmtId="205" fontId="5" fillId="33" borderId="0" xfId="0" applyNumberFormat="1" applyFont="1" applyFill="1" applyAlignment="1">
      <alignment vertical="center"/>
    </xf>
    <xf numFmtId="205" fontId="5" fillId="33" borderId="0" xfId="0" applyNumberFormat="1" applyFont="1" applyFill="1" applyBorder="1" applyAlignment="1">
      <alignment vertical="center"/>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distributed" vertical="center"/>
      <protection/>
    </xf>
    <xf numFmtId="205" fontId="0" fillId="33" borderId="18" xfId="0" applyNumberFormat="1"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horizontal="distributed" vertical="center"/>
      <protection/>
    </xf>
    <xf numFmtId="205" fontId="0" fillId="33" borderId="19" xfId="0" applyNumberFormat="1" applyFont="1" applyFill="1" applyBorder="1" applyAlignment="1" applyProtection="1">
      <alignment horizontal="right" vertical="center"/>
      <protection/>
    </xf>
    <xf numFmtId="193" fontId="4" fillId="33" borderId="0" xfId="0" applyNumberFormat="1" applyFont="1" applyFill="1" applyAlignment="1">
      <alignment horizontal="center" vertical="center"/>
    </xf>
    <xf numFmtId="201" fontId="4" fillId="33" borderId="0" xfId="0" applyNumberFormat="1" applyFont="1" applyFill="1" applyAlignment="1">
      <alignment horizontal="center" vertical="center"/>
    </xf>
    <xf numFmtId="193" fontId="0" fillId="33" borderId="0" xfId="0" applyNumberFormat="1" applyFont="1" applyFill="1" applyBorder="1" applyAlignment="1" applyProtection="1">
      <alignment horizontal="center" vertical="center"/>
      <protection/>
    </xf>
    <xf numFmtId="193" fontId="0" fillId="33" borderId="0" xfId="0" applyNumberFormat="1" applyFont="1" applyFill="1" applyBorder="1" applyAlignment="1" applyProtection="1">
      <alignment horizontal="centerContinuous" vertical="center"/>
      <protection/>
    </xf>
    <xf numFmtId="0" fontId="0" fillId="33" borderId="18" xfId="0" applyFont="1" applyFill="1" applyBorder="1" applyAlignment="1" applyProtection="1">
      <alignment horizontal="center" vertical="center"/>
      <protection/>
    </xf>
    <xf numFmtId="0" fontId="0" fillId="33" borderId="18" xfId="0" applyFont="1" applyFill="1" applyBorder="1" applyAlignment="1" applyProtection="1">
      <alignment vertical="center"/>
      <protection/>
    </xf>
    <xf numFmtId="193" fontId="0" fillId="33" borderId="18" xfId="0" applyNumberFormat="1" applyFont="1" applyFill="1" applyBorder="1" applyAlignment="1" applyProtection="1">
      <alignment horizontal="center" vertical="center"/>
      <protection/>
    </xf>
    <xf numFmtId="0" fontId="0" fillId="33" borderId="18" xfId="0" applyFont="1" applyFill="1" applyBorder="1" applyAlignment="1">
      <alignment horizontal="center" vertical="center"/>
    </xf>
    <xf numFmtId="0" fontId="0" fillId="33" borderId="21" xfId="0" applyFont="1" applyFill="1" applyBorder="1" applyAlignment="1" applyProtection="1">
      <alignment horizontal="right" vertical="center"/>
      <protection/>
    </xf>
    <xf numFmtId="193" fontId="0" fillId="33" borderId="0" xfId="0" applyNumberFormat="1" applyFont="1" applyFill="1" applyBorder="1" applyAlignment="1" applyProtection="1">
      <alignment horizontal="right" vertical="center"/>
      <protection/>
    </xf>
    <xf numFmtId="0" fontId="6" fillId="33" borderId="0" xfId="0" applyFont="1" applyFill="1" applyBorder="1" applyAlignment="1" applyProtection="1">
      <alignment vertical="center"/>
      <protection/>
    </xf>
    <xf numFmtId="0" fontId="6" fillId="33" borderId="17" xfId="0" applyFont="1" applyFill="1" applyBorder="1" applyAlignment="1" applyProtection="1">
      <alignment vertical="center"/>
      <protection/>
    </xf>
    <xf numFmtId="194" fontId="8" fillId="33" borderId="0" xfId="0" applyNumberFormat="1" applyFont="1" applyFill="1" applyAlignment="1">
      <alignment vertical="center"/>
    </xf>
    <xf numFmtId="205" fontId="6" fillId="33" borderId="0" xfId="0" applyNumberFormat="1" applyFont="1" applyFill="1" applyBorder="1" applyAlignment="1" applyProtection="1">
      <alignment horizontal="right" vertical="center"/>
      <protection/>
    </xf>
    <xf numFmtId="193" fontId="8" fillId="33" borderId="0" xfId="0" applyNumberFormat="1" applyFont="1" applyFill="1" applyAlignment="1">
      <alignment vertical="center"/>
    </xf>
    <xf numFmtId="201" fontId="8" fillId="33" borderId="0" xfId="0" applyNumberFormat="1" applyFont="1" applyFill="1" applyAlignment="1">
      <alignment vertical="center"/>
    </xf>
    <xf numFmtId="0" fontId="8" fillId="33" borderId="0" xfId="0" applyFont="1" applyFill="1" applyAlignment="1">
      <alignment vertical="center"/>
    </xf>
    <xf numFmtId="38" fontId="6" fillId="33" borderId="0" xfId="52" applyFont="1" applyFill="1" applyBorder="1" applyAlignment="1">
      <alignment vertical="center"/>
    </xf>
    <xf numFmtId="205" fontId="8" fillId="33" borderId="0" xfId="0" applyNumberFormat="1" applyFont="1" applyFill="1" applyBorder="1" applyAlignment="1" applyProtection="1">
      <alignment horizontal="right" vertical="center"/>
      <protection/>
    </xf>
    <xf numFmtId="38" fontId="6" fillId="33" borderId="0" xfId="52" applyFont="1" applyFill="1" applyBorder="1" applyAlignment="1" applyProtection="1">
      <alignment vertical="center"/>
      <protection/>
    </xf>
    <xf numFmtId="0" fontId="0" fillId="33" borderId="19" xfId="0" applyFont="1" applyFill="1" applyBorder="1" applyAlignment="1">
      <alignment vertical="center"/>
    </xf>
    <xf numFmtId="0" fontId="0" fillId="33" borderId="22" xfId="0" applyFont="1" applyFill="1" applyBorder="1" applyAlignment="1">
      <alignment vertical="center"/>
    </xf>
    <xf numFmtId="37" fontId="6" fillId="33" borderId="0"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193" fontId="6" fillId="33" borderId="0" xfId="0" applyNumberFormat="1" applyFont="1" applyFill="1" applyBorder="1" applyAlignment="1" applyProtection="1">
      <alignment horizontal="center" vertical="center"/>
      <protection/>
    </xf>
    <xf numFmtId="37" fontId="5" fillId="33" borderId="0" xfId="0" applyNumberFormat="1" applyFont="1" applyFill="1" applyBorder="1" applyAlignment="1" applyProtection="1">
      <alignment vertical="center"/>
      <protection/>
    </xf>
    <xf numFmtId="193" fontId="5" fillId="33" borderId="0" xfId="0" applyNumberFormat="1" applyFont="1" applyFill="1" applyBorder="1" applyAlignment="1" applyProtection="1">
      <alignment vertical="center"/>
      <protection/>
    </xf>
    <xf numFmtId="37" fontId="5" fillId="33" borderId="0" xfId="0" applyNumberFormat="1" applyFont="1" applyFill="1" applyBorder="1" applyAlignment="1" applyProtection="1">
      <alignment horizontal="right" vertical="center"/>
      <protection/>
    </xf>
    <xf numFmtId="37" fontId="0" fillId="33" borderId="0" xfId="0" applyNumberFormat="1" applyFont="1" applyFill="1" applyBorder="1" applyAlignment="1" applyProtection="1">
      <alignment vertical="center"/>
      <protection/>
    </xf>
    <xf numFmtId="37" fontId="0" fillId="33" borderId="0" xfId="0" applyNumberFormat="1" applyFont="1" applyFill="1" applyBorder="1" applyAlignment="1" applyProtection="1">
      <alignment horizontal="right" vertical="center"/>
      <protection/>
    </xf>
    <xf numFmtId="37" fontId="0" fillId="33" borderId="0" xfId="0" applyNumberFormat="1" applyFont="1" applyFill="1" applyBorder="1" applyAlignment="1" applyProtection="1">
      <alignment horizontal="center" vertical="center"/>
      <protection/>
    </xf>
    <xf numFmtId="193" fontId="5" fillId="33" borderId="0" xfId="0" applyNumberFormat="1" applyFont="1" applyFill="1" applyBorder="1" applyAlignment="1" applyProtection="1">
      <alignment horizontal="right" vertical="center"/>
      <protection/>
    </xf>
    <xf numFmtId="0" fontId="12" fillId="33" borderId="0" xfId="0" applyFont="1" applyFill="1" applyAlignment="1">
      <alignment horizontal="right" vertical="top"/>
    </xf>
    <xf numFmtId="201" fontId="12" fillId="33" borderId="0" xfId="0" applyNumberFormat="1" applyFont="1" applyFill="1" applyAlignment="1">
      <alignment horizontal="right" vertical="top"/>
    </xf>
    <xf numFmtId="0" fontId="6" fillId="33" borderId="17" xfId="0" applyFont="1" applyFill="1" applyBorder="1" applyAlignment="1" applyProtection="1">
      <alignment horizontal="distributed" vertical="center"/>
      <protection/>
    </xf>
    <xf numFmtId="0" fontId="13" fillId="33" borderId="17" xfId="0" applyFont="1" applyFill="1" applyBorder="1" applyAlignment="1" applyProtection="1">
      <alignment horizontal="distributed" vertical="center"/>
      <protection/>
    </xf>
    <xf numFmtId="205" fontId="6" fillId="33" borderId="0" xfId="52" applyNumberFormat="1" applyFont="1" applyFill="1" applyBorder="1" applyAlignment="1" applyProtection="1">
      <alignment horizontal="right" vertical="center"/>
      <protection/>
    </xf>
    <xf numFmtId="0" fontId="0" fillId="33" borderId="17" xfId="0" applyFont="1" applyFill="1" applyBorder="1" applyAlignment="1">
      <alignment vertical="center"/>
    </xf>
    <xf numFmtId="193" fontId="12" fillId="33" borderId="0" xfId="0" applyNumberFormat="1" applyFont="1" applyFill="1" applyAlignment="1">
      <alignment horizontal="right" vertical="top"/>
    </xf>
    <xf numFmtId="0" fontId="9" fillId="33" borderId="0" xfId="0" applyFont="1" applyFill="1" applyAlignment="1">
      <alignment horizontal="center" vertical="center"/>
    </xf>
    <xf numFmtId="0" fontId="0"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205" fontId="6" fillId="33" borderId="0" xfId="0" applyNumberFormat="1"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205" fontId="0" fillId="33" borderId="0" xfId="0" applyNumberFormat="1" applyFont="1" applyFill="1" applyAlignment="1" applyProtection="1">
      <alignment horizontal="right" vertical="center"/>
      <protection/>
    </xf>
    <xf numFmtId="205" fontId="6" fillId="33" borderId="0" xfId="0" applyNumberFormat="1" applyFont="1" applyFill="1" applyBorder="1" applyAlignment="1">
      <alignment horizontal="right" vertical="center"/>
    </xf>
    <xf numFmtId="205" fontId="8" fillId="33" borderId="0" xfId="0" applyNumberFormat="1" applyFont="1" applyFill="1" applyAlignment="1" applyProtection="1">
      <alignment horizontal="right" vertical="center"/>
      <protection/>
    </xf>
    <xf numFmtId="0" fontId="0" fillId="33" borderId="0" xfId="0" applyFont="1" applyFill="1" applyAlignment="1" applyProtection="1">
      <alignment horizontal="left" vertical="center"/>
      <protection/>
    </xf>
    <xf numFmtId="0" fontId="19" fillId="33" borderId="17" xfId="0" applyFont="1" applyFill="1" applyBorder="1" applyAlignment="1" applyProtection="1">
      <alignment horizontal="distributed" vertical="center"/>
      <protection/>
    </xf>
    <xf numFmtId="0" fontId="8" fillId="33" borderId="19" xfId="0" applyFont="1" applyFill="1" applyBorder="1" applyAlignment="1" applyProtection="1">
      <alignment horizontal="left" vertical="center"/>
      <protection/>
    </xf>
    <xf numFmtId="201" fontId="0" fillId="33" borderId="0" xfId="0" applyNumberFormat="1" applyFont="1" applyFill="1" applyBorder="1" applyAlignment="1">
      <alignment vertical="center"/>
    </xf>
    <xf numFmtId="0" fontId="4" fillId="33" borderId="0" xfId="0" applyFont="1" applyFill="1" applyBorder="1" applyAlignment="1" applyProtection="1">
      <alignment horizontal="center" vertical="center"/>
      <protection/>
    </xf>
    <xf numFmtId="38" fontId="0" fillId="33" borderId="0" xfId="0" applyNumberFormat="1" applyFont="1" applyFill="1" applyAlignment="1">
      <alignment vertical="center"/>
    </xf>
    <xf numFmtId="38" fontId="12" fillId="33" borderId="0" xfId="52" applyFont="1" applyFill="1" applyBorder="1" applyAlignment="1">
      <alignment horizontal="right" vertical="center"/>
    </xf>
    <xf numFmtId="182" fontId="12" fillId="33" borderId="0" xfId="43" applyNumberFormat="1" applyFont="1" applyFill="1" applyBorder="1" applyAlignment="1">
      <alignment vertical="center"/>
    </xf>
    <xf numFmtId="193" fontId="0" fillId="33" borderId="0" xfId="0" applyNumberFormat="1" applyFont="1" applyFill="1" applyAlignment="1" applyProtection="1">
      <alignmen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lignment horizontal="center" vertical="center"/>
    </xf>
    <xf numFmtId="0" fontId="5" fillId="33" borderId="0" xfId="0" applyFont="1" applyFill="1" applyBorder="1" applyAlignment="1" applyProtection="1">
      <alignment horizontal="distributed" vertical="center"/>
      <protection/>
    </xf>
    <xf numFmtId="0" fontId="5" fillId="33" borderId="17" xfId="0" applyFont="1" applyFill="1" applyBorder="1" applyAlignment="1">
      <alignment horizontal="distributed" vertical="center"/>
    </xf>
    <xf numFmtId="0" fontId="0" fillId="33" borderId="0" xfId="0" applyFont="1" applyFill="1" applyBorder="1" applyAlignment="1" applyProtection="1">
      <alignment horizontal="center" vertical="center"/>
      <protection/>
    </xf>
    <xf numFmtId="0" fontId="0" fillId="33" borderId="0" xfId="0" applyFont="1" applyFill="1" applyBorder="1" applyAlignment="1">
      <alignment horizontal="center" vertical="center"/>
    </xf>
    <xf numFmtId="0" fontId="0" fillId="33" borderId="23" xfId="0" applyFont="1" applyFill="1" applyBorder="1" applyAlignment="1" applyProtection="1">
      <alignment horizontal="center" vertical="center"/>
      <protection/>
    </xf>
    <xf numFmtId="0" fontId="15" fillId="33" borderId="0" xfId="0" applyFont="1" applyFill="1" applyAlignment="1">
      <alignment horizontal="center" vertical="center"/>
    </xf>
    <xf numFmtId="0" fontId="0" fillId="33" borderId="21" xfId="0" applyFont="1" applyFill="1" applyBorder="1" applyAlignment="1">
      <alignment horizontal="center" vertical="center"/>
    </xf>
    <xf numFmtId="0" fontId="5" fillId="33" borderId="24" xfId="0" applyFont="1" applyFill="1" applyBorder="1" applyAlignment="1">
      <alignment horizontal="distributed" vertical="center"/>
    </xf>
    <xf numFmtId="0" fontId="6" fillId="33" borderId="17" xfId="0" applyFont="1" applyFill="1" applyBorder="1" applyAlignment="1" applyProtection="1">
      <alignment horizontal="left" vertical="center"/>
      <protection/>
    </xf>
    <xf numFmtId="193" fontId="0" fillId="33" borderId="21" xfId="0" applyNumberFormat="1" applyFont="1" applyFill="1" applyBorder="1" applyAlignment="1" applyProtection="1">
      <alignment horizontal="center" vertical="center"/>
      <protection/>
    </xf>
    <xf numFmtId="0" fontId="12" fillId="33" borderId="0" xfId="0" applyFont="1" applyFill="1" applyAlignment="1" applyProtection="1">
      <alignment vertical="top"/>
      <protection/>
    </xf>
    <xf numFmtId="0" fontId="0" fillId="33" borderId="0" xfId="0" applyFont="1" applyFill="1" applyAlignment="1" applyProtection="1">
      <alignment vertical="top"/>
      <protection/>
    </xf>
    <xf numFmtId="193" fontId="0" fillId="33" borderId="0" xfId="0" applyNumberFormat="1" applyFont="1" applyFill="1" applyAlignment="1" applyProtection="1">
      <alignment vertical="top"/>
      <protection/>
    </xf>
    <xf numFmtId="0" fontId="15" fillId="33" borderId="0"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17" xfId="0" applyFont="1" applyFill="1" applyBorder="1" applyAlignment="1" applyProtection="1" quotePrefix="1">
      <alignment horizontal="center" vertical="center"/>
      <protection/>
    </xf>
    <xf numFmtId="38" fontId="12" fillId="33" borderId="11" xfId="52" applyFont="1" applyFill="1" applyBorder="1" applyAlignment="1">
      <alignment vertical="center"/>
    </xf>
    <xf numFmtId="38" fontId="12" fillId="33" borderId="0" xfId="52" applyFont="1" applyFill="1" applyBorder="1" applyAlignment="1">
      <alignment vertical="center"/>
    </xf>
    <xf numFmtId="38" fontId="0" fillId="33" borderId="11" xfId="52" applyFont="1" applyFill="1" applyBorder="1" applyAlignment="1">
      <alignment vertical="center"/>
    </xf>
    <xf numFmtId="38" fontId="0" fillId="33" borderId="0" xfId="52" applyFont="1" applyFill="1" applyBorder="1" applyAlignment="1">
      <alignment vertical="center"/>
    </xf>
    <xf numFmtId="0" fontId="6" fillId="33" borderId="17" xfId="0" applyFont="1" applyFill="1" applyBorder="1" applyAlignment="1" applyProtection="1" quotePrefix="1">
      <alignment horizontal="center" vertical="center"/>
      <protection/>
    </xf>
    <xf numFmtId="3" fontId="0" fillId="33" borderId="0" xfId="0" applyNumberFormat="1" applyFont="1" applyFill="1" applyBorder="1" applyAlignment="1">
      <alignment horizontal="right" vertical="center"/>
    </xf>
    <xf numFmtId="38" fontId="20" fillId="33" borderId="11" xfId="52" applyFont="1" applyFill="1" applyBorder="1" applyAlignment="1">
      <alignment vertical="center"/>
    </xf>
    <xf numFmtId="38" fontId="20" fillId="33" borderId="0" xfId="52" applyFont="1" applyFill="1" applyBorder="1" applyAlignment="1">
      <alignment vertical="center"/>
    </xf>
    <xf numFmtId="0" fontId="5" fillId="33" borderId="17" xfId="0" applyFont="1" applyFill="1" applyBorder="1" applyAlignment="1" applyProtection="1" quotePrefix="1">
      <alignment horizontal="center" vertical="center"/>
      <protection/>
    </xf>
    <xf numFmtId="38" fontId="5" fillId="33" borderId="11" xfId="52" applyFont="1" applyFill="1" applyBorder="1" applyAlignment="1">
      <alignment vertical="center"/>
    </xf>
    <xf numFmtId="3" fontId="5" fillId="33" borderId="0" xfId="0" applyNumberFormat="1" applyFont="1" applyFill="1" applyBorder="1" applyAlignment="1">
      <alignment horizontal="right" vertical="center"/>
    </xf>
    <xf numFmtId="37" fontId="6" fillId="33" borderId="0" xfId="0" applyNumberFormat="1" applyFont="1" applyFill="1" applyBorder="1" applyAlignment="1" applyProtection="1">
      <alignment vertical="center"/>
      <protection/>
    </xf>
    <xf numFmtId="193" fontId="0" fillId="33" borderId="17" xfId="0" applyNumberFormat="1" applyFont="1" applyFill="1" applyBorder="1" applyAlignment="1">
      <alignment vertical="center"/>
    </xf>
    <xf numFmtId="205" fontId="0" fillId="33" borderId="11" xfId="0" applyNumberFormat="1" applyFont="1" applyFill="1" applyBorder="1" applyAlignment="1">
      <alignment vertical="center"/>
    </xf>
    <xf numFmtId="38" fontId="5" fillId="33" borderId="0" xfId="52" applyFont="1" applyFill="1" applyBorder="1" applyAlignment="1">
      <alignment vertical="center"/>
    </xf>
    <xf numFmtId="205" fontId="0" fillId="33" borderId="0" xfId="0" applyNumberFormat="1" applyFont="1" applyFill="1" applyBorder="1" applyAlignment="1">
      <alignment vertical="center"/>
    </xf>
    <xf numFmtId="0" fontId="0" fillId="33" borderId="0" xfId="0" applyFont="1" applyFill="1" applyBorder="1" applyAlignment="1" quotePrefix="1">
      <alignment horizontal="center" vertical="center"/>
    </xf>
    <xf numFmtId="0" fontId="0" fillId="33" borderId="24" xfId="0" applyFont="1" applyFill="1" applyBorder="1" applyAlignment="1">
      <alignment horizontal="distributed" vertical="center"/>
    </xf>
    <xf numFmtId="205" fontId="0" fillId="33" borderId="11" xfId="0" applyNumberFormat="1" applyFont="1" applyFill="1" applyBorder="1" applyAlignment="1" applyProtection="1">
      <alignment horizontal="right" vertical="center"/>
      <protection/>
    </xf>
    <xf numFmtId="38" fontId="12" fillId="33" borderId="0" xfId="0" applyNumberFormat="1" applyFont="1" applyFill="1" applyAlignment="1">
      <alignment vertical="center"/>
    </xf>
    <xf numFmtId="0" fontId="0" fillId="33" borderId="0" xfId="0" applyFont="1" applyFill="1" applyBorder="1" applyAlignment="1" applyProtection="1" quotePrefix="1">
      <alignment horizontal="center" vertical="center"/>
      <protection/>
    </xf>
    <xf numFmtId="0" fontId="0" fillId="33" borderId="0" xfId="0" applyFont="1" applyFill="1" applyBorder="1" applyAlignment="1">
      <alignment vertical="center" shrinkToFit="1"/>
    </xf>
    <xf numFmtId="38" fontId="12" fillId="33" borderId="11" xfId="52" applyFont="1" applyFill="1" applyBorder="1" applyAlignment="1">
      <alignment horizontal="right" vertical="center"/>
    </xf>
    <xf numFmtId="0" fontId="0" fillId="33" borderId="16" xfId="0" applyFont="1" applyFill="1" applyBorder="1" applyAlignment="1" applyProtection="1" quotePrefix="1">
      <alignment horizontal="center" vertical="center"/>
      <protection/>
    </xf>
    <xf numFmtId="205" fontId="0" fillId="33" borderId="25" xfId="0" applyNumberFormat="1" applyFont="1" applyFill="1" applyBorder="1" applyAlignment="1" applyProtection="1">
      <alignment horizontal="right" vertical="center"/>
      <protection/>
    </xf>
    <xf numFmtId="205" fontId="0" fillId="33" borderId="19" xfId="0" applyNumberFormat="1" applyFont="1" applyFill="1" applyBorder="1" applyAlignment="1">
      <alignment vertical="center"/>
    </xf>
    <xf numFmtId="209" fontId="12" fillId="33" borderId="0" xfId="52" applyNumberFormat="1" applyFont="1" applyFill="1" applyBorder="1" applyAlignment="1">
      <alignment horizontal="right" vertical="center"/>
    </xf>
    <xf numFmtId="0" fontId="0" fillId="33" borderId="26" xfId="0" applyFont="1" applyFill="1" applyBorder="1" applyAlignment="1">
      <alignment vertical="center"/>
    </xf>
    <xf numFmtId="186" fontId="0" fillId="33" borderId="0" xfId="0" applyNumberFormat="1" applyFont="1" applyFill="1" applyBorder="1" applyAlignment="1" applyProtection="1">
      <alignment horizontal="right" vertical="center"/>
      <protection/>
    </xf>
    <xf numFmtId="193" fontId="0" fillId="33" borderId="17" xfId="0" applyNumberFormat="1" applyFont="1" applyFill="1" applyBorder="1" applyAlignment="1">
      <alignment horizontal="distributed" vertical="center"/>
    </xf>
    <xf numFmtId="49" fontId="12" fillId="33" borderId="0" xfId="52" applyNumberFormat="1" applyFont="1" applyFill="1" applyBorder="1" applyAlignment="1">
      <alignment horizontal="right" vertical="center"/>
    </xf>
    <xf numFmtId="0" fontId="12" fillId="33" borderId="0" xfId="0" applyFont="1" applyFill="1" applyBorder="1" applyAlignment="1">
      <alignment vertical="center"/>
    </xf>
    <xf numFmtId="205" fontId="0" fillId="33" borderId="11" xfId="0" applyNumberFormat="1" applyFont="1" applyFill="1" applyBorder="1" applyAlignment="1" applyProtection="1">
      <alignment vertical="center"/>
      <protection/>
    </xf>
    <xf numFmtId="38" fontId="12" fillId="33" borderId="18" xfId="52" applyFont="1" applyFill="1" applyBorder="1" applyAlignment="1">
      <alignment vertical="center"/>
    </xf>
    <xf numFmtId="205" fontId="0" fillId="33" borderId="0" xfId="0" applyNumberFormat="1" applyFont="1" applyFill="1" applyBorder="1" applyAlignment="1" applyProtection="1">
      <alignment vertical="center"/>
      <protection/>
    </xf>
    <xf numFmtId="0" fontId="12" fillId="33" borderId="0" xfId="0" applyFont="1" applyFill="1" applyAlignment="1">
      <alignment vertical="center"/>
    </xf>
    <xf numFmtId="182" fontId="12" fillId="33" borderId="11" xfId="43" applyNumberFormat="1"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38" fontId="12" fillId="33" borderId="25" xfId="52" applyFont="1" applyFill="1" applyBorder="1" applyAlignment="1">
      <alignment vertical="center"/>
    </xf>
    <xf numFmtId="38" fontId="12" fillId="33" borderId="19" xfId="52" applyFont="1" applyFill="1" applyBorder="1" applyAlignment="1">
      <alignment vertical="center"/>
    </xf>
    <xf numFmtId="38" fontId="12" fillId="33" borderId="19" xfId="52" applyFont="1" applyFill="1" applyBorder="1" applyAlignment="1">
      <alignment horizontal="right" vertical="center"/>
    </xf>
    <xf numFmtId="0" fontId="0" fillId="33" borderId="0" xfId="0" applyFont="1" applyFill="1" applyBorder="1" applyAlignment="1">
      <alignment vertical="center" wrapText="1"/>
    </xf>
    <xf numFmtId="205" fontId="0" fillId="33" borderId="25" xfId="0" applyNumberFormat="1" applyFont="1" applyFill="1" applyBorder="1" applyAlignment="1">
      <alignment vertical="center"/>
    </xf>
    <xf numFmtId="193" fontId="0" fillId="33" borderId="0" xfId="0" applyNumberFormat="1" applyFont="1" applyFill="1" applyBorder="1" applyAlignment="1" applyProtection="1">
      <alignment vertical="center"/>
      <protection/>
    </xf>
    <xf numFmtId="193" fontId="0" fillId="33" borderId="0" xfId="0" applyNumberFormat="1" applyFont="1" applyFill="1" applyBorder="1" applyAlignment="1">
      <alignment vertical="center"/>
    </xf>
    <xf numFmtId="0" fontId="0" fillId="33" borderId="17" xfId="0" applyFont="1" applyFill="1" applyBorder="1" applyAlignment="1" applyProtection="1">
      <alignment horizontal="left" vertical="center"/>
      <protection/>
    </xf>
    <xf numFmtId="0" fontId="15" fillId="33" borderId="0" xfId="0" applyFont="1" applyFill="1" applyAlignment="1">
      <alignment horizontal="center" vertical="center"/>
    </xf>
    <xf numFmtId="0" fontId="0" fillId="33" borderId="0" xfId="0" applyFont="1" applyFill="1" applyAlignment="1">
      <alignment horizontal="center" vertical="center"/>
    </xf>
    <xf numFmtId="0" fontId="5" fillId="33" borderId="0" xfId="0" applyFont="1" applyFill="1" applyBorder="1" applyAlignment="1" applyProtection="1">
      <alignment horizontal="distributed" vertical="center"/>
      <protection/>
    </xf>
    <xf numFmtId="0" fontId="5" fillId="33" borderId="17" xfId="0" applyFont="1" applyFill="1" applyBorder="1" applyAlignment="1">
      <alignment horizontal="distributed" vertical="center"/>
    </xf>
    <xf numFmtId="0" fontId="0" fillId="33" borderId="27" xfId="0" applyFont="1" applyFill="1" applyBorder="1" applyAlignment="1" applyProtection="1">
      <alignment horizontal="center" vertical="center"/>
      <protection/>
    </xf>
    <xf numFmtId="0" fontId="0" fillId="33" borderId="28" xfId="0" applyFont="1" applyFill="1" applyBorder="1" applyAlignment="1">
      <alignment horizontal="center" vertical="center"/>
    </xf>
    <xf numFmtId="0" fontId="0" fillId="33" borderId="0" xfId="0" applyFont="1" applyFill="1" applyBorder="1" applyAlignment="1" applyProtection="1">
      <alignment horizontal="center" vertical="center"/>
      <protection/>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9" xfId="0" applyFont="1" applyFill="1" applyBorder="1" applyAlignment="1">
      <alignment horizontal="center" vertical="center"/>
    </xf>
    <xf numFmtId="201" fontId="0" fillId="33" borderId="21" xfId="0" applyNumberFormat="1" applyFont="1" applyFill="1" applyBorder="1" applyAlignment="1" applyProtection="1">
      <alignment horizontal="center" vertical="center"/>
      <protection/>
    </xf>
    <xf numFmtId="201" fontId="0" fillId="33" borderId="29" xfId="0" applyNumberFormat="1"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0" fillId="33" borderId="2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201" fontId="0" fillId="33" borderId="31" xfId="0" applyNumberFormat="1" applyFont="1" applyFill="1" applyBorder="1" applyAlignment="1" applyProtection="1">
      <alignment horizontal="center" vertical="center"/>
      <protection/>
    </xf>
    <xf numFmtId="0" fontId="0" fillId="33" borderId="32" xfId="0" applyFont="1" applyFill="1" applyBorder="1" applyAlignment="1">
      <alignment horizontal="center" vertical="center"/>
    </xf>
    <xf numFmtId="0" fontId="0" fillId="33" borderId="33"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wrapText="1"/>
      <protection/>
    </xf>
    <xf numFmtId="0" fontId="0" fillId="33" borderId="18"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35" xfId="0"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7" xfId="0" applyFont="1" applyFill="1" applyBorder="1" applyAlignment="1" applyProtection="1">
      <alignment horizontal="center" vertical="center"/>
      <protection/>
    </xf>
    <xf numFmtId="0" fontId="0" fillId="33" borderId="38" xfId="0" applyFont="1" applyFill="1" applyBorder="1" applyAlignment="1" applyProtection="1">
      <alignment horizontal="center" vertical="center"/>
      <protection/>
    </xf>
    <xf numFmtId="0" fontId="0" fillId="33" borderId="39" xfId="0" applyFont="1" applyFill="1" applyBorder="1" applyAlignment="1" applyProtection="1">
      <alignment horizontal="center" vertical="center"/>
      <protection/>
    </xf>
    <xf numFmtId="0" fontId="0" fillId="33" borderId="40" xfId="0" applyFont="1" applyFill="1" applyBorder="1" applyAlignment="1" applyProtection="1">
      <alignment horizontal="center" vertical="center"/>
      <protection/>
    </xf>
    <xf numFmtId="0" fontId="0" fillId="33" borderId="31" xfId="0" applyFont="1" applyFill="1" applyBorder="1" applyAlignment="1" applyProtection="1">
      <alignment horizontal="center" vertical="center"/>
      <protection/>
    </xf>
    <xf numFmtId="0" fontId="0" fillId="33" borderId="32" xfId="0" applyFont="1" applyFill="1" applyBorder="1" applyAlignment="1" applyProtection="1">
      <alignment horizontal="center" vertical="center"/>
      <protection/>
    </xf>
    <xf numFmtId="38" fontId="5" fillId="33" borderId="0" xfId="52" applyFont="1" applyFill="1" applyBorder="1" applyAlignment="1" applyProtection="1">
      <alignment horizontal="distributed" vertical="center"/>
      <protection/>
    </xf>
    <xf numFmtId="38" fontId="5" fillId="33" borderId="17" xfId="52" applyFont="1" applyFill="1" applyBorder="1" applyAlignment="1" applyProtection="1">
      <alignment horizontal="distributed" vertical="center"/>
      <protection/>
    </xf>
    <xf numFmtId="194" fontId="5" fillId="33" borderId="0" xfId="0" applyNumberFormat="1" applyFont="1" applyFill="1" applyBorder="1" applyAlignment="1" applyProtection="1">
      <alignment horizontal="distributed" vertical="center"/>
      <protection/>
    </xf>
    <xf numFmtId="194" fontId="5" fillId="33" borderId="17" xfId="0" applyNumberFormat="1" applyFont="1" applyFill="1" applyBorder="1" applyAlignment="1">
      <alignment horizontal="distributed" vertical="center"/>
    </xf>
    <xf numFmtId="0" fontId="0" fillId="33" borderId="41" xfId="0" applyFont="1" applyFill="1" applyBorder="1" applyAlignment="1" applyProtection="1">
      <alignment horizontal="center" vertical="center"/>
      <protection/>
    </xf>
    <xf numFmtId="0" fontId="0" fillId="33" borderId="18" xfId="0" applyFont="1" applyFill="1" applyBorder="1" applyAlignment="1">
      <alignment vertical="center" wrapText="1"/>
    </xf>
    <xf numFmtId="0" fontId="0" fillId="33" borderId="21" xfId="0" applyFont="1" applyFill="1" applyBorder="1" applyAlignment="1">
      <alignment vertical="center" wrapText="1"/>
    </xf>
    <xf numFmtId="0" fontId="0" fillId="33" borderId="36" xfId="0" applyFont="1" applyFill="1" applyBorder="1" applyAlignment="1">
      <alignment horizontal="center" vertical="center"/>
    </xf>
    <xf numFmtId="0" fontId="5" fillId="33" borderId="24" xfId="0" applyFont="1" applyFill="1" applyBorder="1" applyAlignment="1">
      <alignment horizontal="distributed" vertical="center"/>
    </xf>
    <xf numFmtId="0" fontId="5" fillId="33" borderId="17" xfId="0" applyFont="1" applyFill="1" applyBorder="1" applyAlignment="1" applyProtection="1">
      <alignment horizontal="distributed" vertical="center"/>
      <protection/>
    </xf>
    <xf numFmtId="0" fontId="0" fillId="33" borderId="42" xfId="0" applyFont="1" applyFill="1" applyBorder="1" applyAlignment="1" applyProtection="1">
      <alignment horizontal="center" vertical="center" wrapText="1"/>
      <protection/>
    </xf>
    <xf numFmtId="193" fontId="0" fillId="33" borderId="42" xfId="0" applyNumberFormat="1" applyFont="1" applyFill="1" applyBorder="1" applyAlignment="1" applyProtection="1">
      <alignment horizontal="center" vertical="center"/>
      <protection/>
    </xf>
    <xf numFmtId="193" fontId="0" fillId="33" borderId="21" xfId="0" applyNumberFormat="1" applyFont="1" applyFill="1" applyBorder="1" applyAlignment="1" applyProtection="1">
      <alignment horizontal="center" vertical="center"/>
      <protection/>
    </xf>
    <xf numFmtId="0" fontId="5" fillId="33" borderId="26" xfId="0" applyFont="1" applyFill="1" applyBorder="1" applyAlignment="1" applyProtection="1">
      <alignment horizontal="distributed" vertical="center"/>
      <protection/>
    </xf>
    <xf numFmtId="0" fontId="5" fillId="33" borderId="37" xfId="0" applyFont="1" applyFill="1" applyBorder="1" applyAlignment="1" applyProtection="1">
      <alignment horizontal="distributed" vertical="center"/>
      <protection/>
    </xf>
    <xf numFmtId="0" fontId="6" fillId="33" borderId="0" xfId="0" applyFont="1" applyFill="1" applyAlignment="1" applyProtection="1">
      <alignment horizontal="left" vertical="center"/>
      <protection/>
    </xf>
    <xf numFmtId="0" fontId="6" fillId="33" borderId="17" xfId="0" applyFont="1" applyFill="1" applyBorder="1" applyAlignment="1" applyProtection="1">
      <alignment horizontal="left" vertical="center"/>
      <protection/>
    </xf>
    <xf numFmtId="0" fontId="0" fillId="33" borderId="0" xfId="0" applyFont="1" applyFill="1" applyBorder="1" applyAlignment="1">
      <alignment horizontal="distributed" vertical="center"/>
    </xf>
    <xf numFmtId="0" fontId="0" fillId="33" borderId="17" xfId="0" applyFont="1" applyFill="1" applyBorder="1" applyAlignment="1">
      <alignment horizontal="distributed" vertical="center"/>
    </xf>
    <xf numFmtId="0" fontId="0" fillId="33" borderId="24" xfId="0" applyFont="1" applyFill="1" applyBorder="1" applyAlignment="1">
      <alignment horizontal="distributed" vertical="center"/>
    </xf>
    <xf numFmtId="0" fontId="0" fillId="33" borderId="0" xfId="0" applyFont="1" applyFill="1" applyAlignment="1">
      <alignment vertical="center" wrapText="1"/>
    </xf>
    <xf numFmtId="0" fontId="0" fillId="33" borderId="0" xfId="0" applyFont="1" applyFill="1" applyAlignment="1" applyProtection="1">
      <alignment horizontal="distributed" vertical="center"/>
      <protection/>
    </xf>
    <xf numFmtId="0" fontId="0" fillId="33" borderId="24" xfId="0" applyFont="1" applyFill="1" applyBorder="1" applyAlignment="1" applyProtection="1">
      <alignment horizontal="distributed" vertical="center"/>
      <protection/>
    </xf>
    <xf numFmtId="0" fontId="13" fillId="33" borderId="0" xfId="0" applyFont="1" applyFill="1" applyBorder="1" applyAlignment="1">
      <alignment horizontal="distributed" vertical="center"/>
    </xf>
    <xf numFmtId="0" fontId="13" fillId="33" borderId="24" xfId="0" applyFont="1" applyFill="1" applyBorder="1" applyAlignment="1">
      <alignment horizontal="distributed" vertical="center"/>
    </xf>
    <xf numFmtId="0" fontId="13" fillId="33" borderId="0" xfId="0" applyFont="1" applyFill="1" applyAlignment="1" applyProtection="1">
      <alignment horizontal="distributed" vertical="center"/>
      <protection/>
    </xf>
    <xf numFmtId="0" fontId="13" fillId="33" borderId="24" xfId="0" applyFont="1" applyFill="1" applyBorder="1" applyAlignment="1" applyProtection="1">
      <alignment horizontal="distributed" vertical="center"/>
      <protection/>
    </xf>
    <xf numFmtId="201" fontId="0" fillId="33" borderId="35" xfId="0" applyNumberFormat="1" applyFont="1" applyFill="1" applyBorder="1" applyAlignment="1" applyProtection="1">
      <alignment horizontal="center" vertical="center"/>
      <protection/>
    </xf>
    <xf numFmtId="201" fontId="0" fillId="33" borderId="35" xfId="0" applyNumberFormat="1" applyFont="1" applyFill="1" applyBorder="1" applyAlignment="1" applyProtection="1">
      <alignment horizontal="center" vertical="center" wrapText="1"/>
      <protection/>
    </xf>
    <xf numFmtId="201" fontId="0" fillId="33" borderId="23" xfId="0" applyNumberFormat="1" applyFont="1" applyFill="1" applyBorder="1" applyAlignment="1" applyProtection="1">
      <alignment horizontal="center" vertical="center"/>
      <protection/>
    </xf>
    <xf numFmtId="201" fontId="0" fillId="33" borderId="21" xfId="0" applyNumberFormat="1" applyFont="1" applyFill="1" applyBorder="1" applyAlignment="1">
      <alignment horizontal="center" vertical="center"/>
    </xf>
    <xf numFmtId="0" fontId="12" fillId="33" borderId="0" xfId="0" applyFont="1" applyFill="1" applyBorder="1" applyAlignment="1">
      <alignment horizontal="distributed" vertical="center"/>
    </xf>
    <xf numFmtId="0" fontId="12" fillId="33" borderId="17" xfId="0" applyFont="1" applyFill="1" applyBorder="1" applyAlignment="1">
      <alignment horizontal="distributed" vertical="center"/>
    </xf>
    <xf numFmtId="0" fontId="0" fillId="33" borderId="23" xfId="0" applyFont="1" applyFill="1" applyBorder="1" applyAlignment="1">
      <alignment horizontal="center" vertical="center"/>
    </xf>
    <xf numFmtId="0" fontId="0" fillId="33" borderId="0" xfId="0" applyFont="1" applyFill="1" applyBorder="1" applyAlignment="1" applyProtection="1" quotePrefix="1">
      <alignment horizontal="center" vertical="center"/>
      <protection/>
    </xf>
    <xf numFmtId="0" fontId="0" fillId="33" borderId="24" xfId="0" applyFont="1" applyFill="1" applyBorder="1" applyAlignment="1" applyProtection="1" quotePrefix="1">
      <alignment horizontal="center" vertical="center"/>
      <protection/>
    </xf>
    <xf numFmtId="0" fontId="0" fillId="33" borderId="0" xfId="0" applyFont="1" applyFill="1" applyAlignment="1">
      <alignment horizontal="distributed" vertical="center"/>
    </xf>
    <xf numFmtId="0" fontId="5" fillId="33" borderId="0" xfId="0" applyFont="1" applyFill="1" applyBorder="1" applyAlignment="1" applyProtection="1" quotePrefix="1">
      <alignment horizontal="center" vertical="center"/>
      <protection/>
    </xf>
    <xf numFmtId="0" fontId="5" fillId="33" borderId="24" xfId="0" applyFont="1" applyFill="1" applyBorder="1" applyAlignment="1" applyProtection="1" quotePrefix="1">
      <alignment horizontal="center" vertical="center"/>
      <protection/>
    </xf>
    <xf numFmtId="0" fontId="0" fillId="33" borderId="35" xfId="0" applyFont="1" applyFill="1" applyBorder="1" applyAlignment="1">
      <alignment horizontal="center" vertical="center"/>
    </xf>
    <xf numFmtId="0" fontId="0" fillId="33" borderId="43" xfId="0" applyFont="1" applyFill="1" applyBorder="1" applyAlignment="1">
      <alignment horizontal="right"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9" xfId="0" applyFont="1" applyFill="1" applyBorder="1" applyAlignment="1">
      <alignment horizontal="center" vertical="center" wrapText="1"/>
    </xf>
    <xf numFmtId="193" fontId="0" fillId="33" borderId="35" xfId="0" applyNumberFormat="1" applyFont="1" applyFill="1" applyBorder="1" applyAlignment="1">
      <alignment horizontal="center" vertical="center"/>
    </xf>
    <xf numFmtId="193" fontId="0" fillId="33" borderId="32" xfId="0" applyNumberFormat="1" applyFont="1" applyFill="1" applyBorder="1" applyAlignment="1">
      <alignment horizontal="center" vertical="center"/>
    </xf>
    <xf numFmtId="201" fontId="0" fillId="33" borderId="35" xfId="0" applyNumberFormat="1" applyFont="1" applyFill="1" applyBorder="1" applyAlignment="1">
      <alignment horizontal="center" vertical="center"/>
    </xf>
    <xf numFmtId="201" fontId="0" fillId="33" borderId="32" xfId="0" applyNumberFormat="1" applyFont="1" applyFill="1" applyBorder="1" applyAlignment="1">
      <alignment horizontal="center" vertical="center"/>
    </xf>
    <xf numFmtId="0" fontId="15" fillId="33" borderId="0" xfId="0" applyFont="1" applyFill="1" applyBorder="1" applyAlignment="1" applyProtection="1">
      <alignment horizontal="center" vertical="center"/>
      <protection/>
    </xf>
    <xf numFmtId="0" fontId="0" fillId="33" borderId="35"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wrapText="1"/>
      <protection/>
    </xf>
    <xf numFmtId="0" fontId="14" fillId="33" borderId="0" xfId="0" applyFont="1" applyFill="1" applyAlignment="1">
      <alignment horizontal="center" vertical="center"/>
    </xf>
    <xf numFmtId="201" fontId="0" fillId="33" borderId="0" xfId="0" applyNumberFormat="1" applyFont="1" applyFill="1" applyAlignment="1">
      <alignment horizontal="right" vertical="center"/>
    </xf>
    <xf numFmtId="0" fontId="0" fillId="33" borderId="1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0" xfId="0" applyFont="1" applyFill="1" applyAlignment="1">
      <alignment horizontal="center" vertical="center" wrapText="1"/>
    </xf>
    <xf numFmtId="0" fontId="0" fillId="33" borderId="2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48" xfId="0" applyFont="1" applyFill="1" applyBorder="1" applyAlignment="1">
      <alignment vertical="center"/>
    </xf>
    <xf numFmtId="0" fontId="0" fillId="33" borderId="49" xfId="0" applyFont="1" applyFill="1" applyBorder="1" applyAlignment="1">
      <alignment vertical="center"/>
    </xf>
    <xf numFmtId="0" fontId="0" fillId="33" borderId="1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15" xfId="0" applyFont="1" applyFill="1" applyBorder="1" applyAlignment="1">
      <alignment horizontal="distributed" vertical="center"/>
    </xf>
    <xf numFmtId="0" fontId="0" fillId="33" borderId="51" xfId="0" applyFont="1" applyFill="1" applyBorder="1" applyAlignment="1">
      <alignment horizontal="distributed" vertical="center"/>
    </xf>
    <xf numFmtId="0" fontId="0" fillId="33" borderId="24" xfId="0" applyFont="1" applyFill="1" applyBorder="1" applyAlignment="1">
      <alignment vertical="center"/>
    </xf>
    <xf numFmtId="0" fontId="0" fillId="33" borderId="0" xfId="0" applyFont="1" applyFill="1" applyAlignment="1">
      <alignment horizontal="right" vertical="center"/>
    </xf>
    <xf numFmtId="38" fontId="0" fillId="33" borderId="0" xfId="52" applyFont="1" applyFill="1" applyAlignment="1">
      <alignment horizontal="right" vertical="center"/>
    </xf>
    <xf numFmtId="0" fontId="5" fillId="33" borderId="0" xfId="0" applyFont="1" applyFill="1" applyAlignment="1">
      <alignment horizontal="distributed" vertical="center"/>
    </xf>
    <xf numFmtId="38" fontId="5" fillId="33" borderId="0" xfId="52" applyFont="1" applyFill="1" applyAlignment="1">
      <alignment vertical="center"/>
    </xf>
    <xf numFmtId="0" fontId="5" fillId="33" borderId="0" xfId="0" applyFont="1" applyFill="1" applyAlignment="1">
      <alignment horizontal="right" vertical="center"/>
    </xf>
    <xf numFmtId="0" fontId="6" fillId="33" borderId="0" xfId="0" applyFont="1" applyFill="1" applyAlignment="1">
      <alignment vertical="center"/>
    </xf>
    <xf numFmtId="0" fontId="6" fillId="33" borderId="24" xfId="0" applyFont="1" applyFill="1" applyBorder="1" applyAlignment="1">
      <alignment vertical="center"/>
    </xf>
    <xf numFmtId="176" fontId="5" fillId="33" borderId="0" xfId="0" applyNumberFormat="1" applyFont="1" applyFill="1" applyAlignment="1">
      <alignment vertical="center"/>
    </xf>
    <xf numFmtId="38" fontId="6" fillId="33" borderId="0" xfId="52" applyFont="1" applyFill="1" applyAlignment="1">
      <alignment vertical="center"/>
    </xf>
    <xf numFmtId="176" fontId="6" fillId="33" borderId="0" xfId="0" applyNumberFormat="1" applyFont="1" applyFill="1" applyAlignment="1">
      <alignment vertical="center"/>
    </xf>
    <xf numFmtId="38" fontId="0" fillId="33" borderId="0" xfId="52" applyFont="1" applyFill="1" applyAlignment="1">
      <alignment vertical="center"/>
    </xf>
    <xf numFmtId="176" fontId="0" fillId="33" borderId="0" xfId="0" applyNumberFormat="1" applyFont="1" applyFill="1" applyAlignment="1">
      <alignment vertical="center"/>
    </xf>
    <xf numFmtId="3" fontId="0" fillId="33" borderId="0" xfId="0" applyNumberFormat="1" applyFont="1" applyFill="1" applyAlignment="1">
      <alignment vertical="center"/>
    </xf>
    <xf numFmtId="176" fontId="0" fillId="33" borderId="0" xfId="0" applyNumberFormat="1" applyFont="1" applyFill="1" applyAlignment="1">
      <alignment horizontal="right" vertical="center"/>
    </xf>
    <xf numFmtId="195" fontId="0" fillId="33" borderId="0" xfId="0" applyNumberFormat="1" applyFont="1" applyFill="1" applyAlignment="1">
      <alignment vertical="center"/>
    </xf>
    <xf numFmtId="3" fontId="5" fillId="33" borderId="0" xfId="52" applyNumberFormat="1" applyFont="1" applyFill="1" applyAlignment="1">
      <alignment vertical="center"/>
    </xf>
    <xf numFmtId="41" fontId="5" fillId="33" borderId="0" xfId="52" applyNumberFormat="1" applyFont="1" applyFill="1" applyAlignment="1">
      <alignment vertical="center"/>
    </xf>
    <xf numFmtId="0" fontId="5" fillId="33" borderId="0" xfId="0" applyFont="1" applyFill="1" applyAlignment="1">
      <alignment horizontal="distributed" vertical="center"/>
    </xf>
    <xf numFmtId="176" fontId="0" fillId="33" borderId="0" xfId="0" applyNumberFormat="1" applyFont="1" applyFill="1" applyBorder="1" applyAlignment="1">
      <alignment vertical="center"/>
    </xf>
    <xf numFmtId="38" fontId="0" fillId="33" borderId="0" xfId="52" applyFont="1" applyFill="1" applyBorder="1" applyAlignment="1">
      <alignment vertical="center"/>
    </xf>
    <xf numFmtId="3" fontId="0" fillId="33" borderId="0" xfId="0" applyNumberFormat="1" applyFont="1" applyFill="1" applyBorder="1" applyAlignment="1">
      <alignment vertical="center"/>
    </xf>
    <xf numFmtId="0" fontId="0" fillId="33" borderId="22" xfId="0" applyFont="1" applyFill="1" applyBorder="1" applyAlignment="1">
      <alignment horizontal="distributed" vertical="center"/>
    </xf>
    <xf numFmtId="38" fontId="0" fillId="33" borderId="19" xfId="52" applyFont="1" applyFill="1" applyBorder="1" applyAlignment="1">
      <alignment vertical="center"/>
    </xf>
    <xf numFmtId="176" fontId="0" fillId="33" borderId="19" xfId="0" applyNumberFormat="1" applyFont="1" applyFill="1" applyBorder="1" applyAlignment="1">
      <alignment vertical="center"/>
    </xf>
    <xf numFmtId="3" fontId="0" fillId="33" borderId="19" xfId="0" applyNumberFormat="1" applyFont="1" applyFill="1" applyBorder="1" applyAlignment="1">
      <alignment vertical="center"/>
    </xf>
    <xf numFmtId="193" fontId="0" fillId="33" borderId="19" xfId="0" applyNumberFormat="1" applyFont="1" applyFill="1" applyBorder="1" applyAlignment="1">
      <alignment vertical="center"/>
    </xf>
    <xf numFmtId="0" fontId="0" fillId="33" borderId="0" xfId="0" applyFont="1" applyFill="1" applyAlignment="1">
      <alignment/>
    </xf>
    <xf numFmtId="0" fontId="4" fillId="33" borderId="0" xfId="0" applyFont="1" applyFill="1" applyAlignment="1">
      <alignment horizontal="center" vertical="center"/>
    </xf>
    <xf numFmtId="201" fontId="0" fillId="33" borderId="0" xfId="0" applyNumberFormat="1" applyFont="1" applyFill="1" applyBorder="1" applyAlignment="1">
      <alignment horizontal="center" vertical="center"/>
    </xf>
    <xf numFmtId="201" fontId="0" fillId="33" borderId="0" xfId="0" applyNumberFormat="1" applyFont="1" applyFill="1" applyBorder="1" applyAlignment="1">
      <alignment horizontal="center" vertical="center"/>
    </xf>
    <xf numFmtId="0" fontId="0" fillId="33" borderId="0" xfId="0" applyFont="1" applyFill="1" applyBorder="1" applyAlignment="1">
      <alignment horizontal="left" vertical="center"/>
    </xf>
    <xf numFmtId="193" fontId="0" fillId="33" borderId="0" xfId="0" applyNumberFormat="1" applyFont="1" applyFill="1" applyBorder="1" applyAlignment="1">
      <alignment horizontal="left" vertical="center"/>
    </xf>
    <xf numFmtId="201" fontId="0" fillId="33" borderId="0" xfId="0" applyNumberFormat="1" applyFont="1" applyFill="1" applyBorder="1" applyAlignment="1">
      <alignment horizontal="left" vertical="center"/>
    </xf>
    <xf numFmtId="193" fontId="0" fillId="33" borderId="0" xfId="0" applyNumberFormat="1" applyFont="1" applyFill="1" applyAlignment="1">
      <alignment/>
    </xf>
    <xf numFmtId="201" fontId="0" fillId="33" borderId="0" xfId="0" applyNumberFormat="1" applyFont="1" applyFill="1" applyAlignment="1">
      <alignment/>
    </xf>
    <xf numFmtId="0" fontId="0" fillId="33" borderId="12" xfId="0" applyFont="1" applyFill="1" applyBorder="1" applyAlignment="1">
      <alignment horizontal="distributed" vertical="center"/>
    </xf>
    <xf numFmtId="0" fontId="0" fillId="33" borderId="44" xfId="0" applyFont="1" applyFill="1" applyBorder="1" applyAlignment="1">
      <alignment horizontal="distributed" vertical="center"/>
    </xf>
    <xf numFmtId="203" fontId="0" fillId="33" borderId="45" xfId="0" applyNumberFormat="1" applyFont="1" applyFill="1" applyBorder="1" applyAlignment="1">
      <alignment horizontal="center" vertical="center"/>
    </xf>
    <xf numFmtId="0" fontId="0" fillId="33" borderId="46" xfId="0" applyFont="1" applyFill="1" applyBorder="1" applyAlignment="1">
      <alignment horizontal="center" vertical="center"/>
    </xf>
    <xf numFmtId="0" fontId="0" fillId="33" borderId="19" xfId="0" applyFont="1" applyFill="1" applyBorder="1" applyAlignment="1">
      <alignment horizontal="distributed" vertical="center"/>
    </xf>
    <xf numFmtId="0" fontId="0" fillId="33" borderId="22" xfId="0" applyFont="1" applyFill="1" applyBorder="1" applyAlignment="1">
      <alignment horizontal="distributed" vertical="center"/>
    </xf>
    <xf numFmtId="0" fontId="0" fillId="33" borderId="51" xfId="0" applyFont="1" applyFill="1" applyBorder="1" applyAlignment="1">
      <alignment horizontal="right" vertical="center"/>
    </xf>
    <xf numFmtId="0" fontId="0" fillId="33" borderId="48"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48" xfId="0" applyFont="1" applyFill="1" applyBorder="1" applyAlignment="1">
      <alignment horizontal="center" vertical="center"/>
    </xf>
    <xf numFmtId="201" fontId="0" fillId="33" borderId="51" xfId="0" applyNumberFormat="1" applyFont="1" applyFill="1" applyBorder="1" applyAlignment="1">
      <alignment horizontal="center" vertical="center" shrinkToFit="1"/>
    </xf>
    <xf numFmtId="201" fontId="0" fillId="33" borderId="48" xfId="0" applyNumberFormat="1"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52" xfId="0" applyFont="1" applyFill="1" applyBorder="1" applyAlignment="1">
      <alignment horizontal="right" vertical="center"/>
    </xf>
    <xf numFmtId="212" fontId="5" fillId="33" borderId="0" xfId="63" applyNumberFormat="1" applyFont="1" applyFill="1" applyBorder="1" applyAlignment="1">
      <alignment horizontal="right" vertical="center"/>
      <protection/>
    </xf>
    <xf numFmtId="38" fontId="5" fillId="33" borderId="0" xfId="52" applyFont="1" applyFill="1" applyAlignment="1">
      <alignment horizontal="right" vertical="center"/>
    </xf>
    <xf numFmtId="212" fontId="37" fillId="33" borderId="0" xfId="63" applyNumberFormat="1" applyFont="1" applyFill="1" applyBorder="1" applyAlignment="1">
      <alignment horizontal="right" vertical="center"/>
      <protection/>
    </xf>
    <xf numFmtId="212" fontId="6" fillId="33" borderId="0" xfId="63" applyNumberFormat="1" applyFont="1" applyFill="1" applyAlignment="1">
      <alignment horizontal="right" vertical="center"/>
      <protection/>
    </xf>
    <xf numFmtId="185" fontId="0" fillId="33" borderId="0" xfId="52" applyNumberFormat="1" applyFont="1" applyFill="1" applyAlignment="1">
      <alignment horizontal="right" vertical="center"/>
    </xf>
    <xf numFmtId="205" fontId="0" fillId="33" borderId="0" xfId="0" applyNumberFormat="1" applyFont="1" applyFill="1" applyAlignment="1">
      <alignment horizontal="right" vertical="center"/>
    </xf>
    <xf numFmtId="185" fontId="0" fillId="33" borderId="0" xfId="0" applyNumberFormat="1" applyFont="1" applyFill="1" applyAlignment="1">
      <alignment horizontal="right" vertical="center"/>
    </xf>
    <xf numFmtId="201" fontId="0" fillId="33" borderId="0" xfId="52" applyNumberFormat="1" applyFont="1" applyFill="1" applyAlignment="1">
      <alignment horizontal="right" vertical="center"/>
    </xf>
    <xf numFmtId="193" fontId="0" fillId="33" borderId="0" xfId="52" applyNumberFormat="1" applyFont="1" applyFill="1" applyAlignment="1">
      <alignment horizontal="right" vertical="center"/>
    </xf>
    <xf numFmtId="212" fontId="37" fillId="33" borderId="0" xfId="63" applyNumberFormat="1" applyFont="1" applyFill="1" applyAlignment="1">
      <alignment horizontal="right" vertical="center"/>
      <protection/>
    </xf>
    <xf numFmtId="212" fontId="6" fillId="33" borderId="0" xfId="63" applyNumberFormat="1" applyFont="1" applyFill="1" applyBorder="1" applyAlignment="1">
      <alignment horizontal="right" vertical="center"/>
      <protection/>
    </xf>
    <xf numFmtId="185" fontId="0" fillId="33" borderId="0" xfId="52" applyNumberFormat="1" applyFont="1" applyFill="1" applyBorder="1" applyAlignment="1">
      <alignment horizontal="right" vertical="center"/>
    </xf>
    <xf numFmtId="0" fontId="16" fillId="33" borderId="0" xfId="0" applyFont="1" applyFill="1" applyAlignment="1">
      <alignment vertical="center"/>
    </xf>
    <xf numFmtId="0" fontId="16" fillId="33" borderId="24" xfId="0" applyFont="1" applyFill="1" applyBorder="1" applyAlignment="1">
      <alignment horizontal="left" vertical="center"/>
    </xf>
    <xf numFmtId="0" fontId="16" fillId="33" borderId="0" xfId="0" applyFont="1" applyFill="1" applyAlignment="1">
      <alignment horizontal="right" vertical="center"/>
    </xf>
    <xf numFmtId="187" fontId="16" fillId="33" borderId="0" xfId="0" applyNumberFormat="1" applyFont="1" applyFill="1" applyAlignment="1">
      <alignment horizontal="right" vertical="center"/>
    </xf>
    <xf numFmtId="0" fontId="16" fillId="33" borderId="0" xfId="0" applyFont="1" applyFill="1" applyAlignment="1">
      <alignment/>
    </xf>
    <xf numFmtId="193" fontId="16" fillId="33" borderId="0" xfId="0" applyNumberFormat="1" applyFont="1" applyFill="1" applyAlignment="1">
      <alignment/>
    </xf>
    <xf numFmtId="201" fontId="16" fillId="33" borderId="0" xfId="0" applyNumberFormat="1" applyFont="1" applyFill="1" applyAlignment="1">
      <alignment/>
    </xf>
    <xf numFmtId="0" fontId="5" fillId="33" borderId="0" xfId="0" applyFont="1" applyFill="1" applyAlignment="1">
      <alignment vertical="center"/>
    </xf>
    <xf numFmtId="0" fontId="5" fillId="33" borderId="24" xfId="0" applyFont="1" applyFill="1" applyBorder="1" applyAlignment="1">
      <alignment horizontal="center" vertical="center"/>
    </xf>
    <xf numFmtId="49" fontId="5" fillId="33" borderId="0" xfId="52" applyNumberFormat="1" applyFont="1" applyFill="1" applyAlignment="1">
      <alignment horizontal="right" vertical="center"/>
    </xf>
    <xf numFmtId="204" fontId="5" fillId="33" borderId="0" xfId="52" applyNumberFormat="1" applyFont="1" applyFill="1" applyAlignment="1" quotePrefix="1">
      <alignment horizontal="right" vertical="center"/>
    </xf>
    <xf numFmtId="201" fontId="6" fillId="33" borderId="0" xfId="0" applyNumberFormat="1" applyFont="1" applyFill="1" applyAlignment="1">
      <alignment horizontal="right" vertical="center"/>
    </xf>
    <xf numFmtId="0" fontId="6" fillId="33" borderId="0" xfId="0" applyFont="1" applyFill="1" applyAlignment="1">
      <alignment horizontal="right" vertical="center"/>
    </xf>
    <xf numFmtId="184" fontId="5" fillId="33" borderId="0" xfId="52" applyNumberFormat="1" applyFont="1" applyFill="1" applyAlignment="1">
      <alignment horizontal="right" vertical="center"/>
    </xf>
    <xf numFmtId="193" fontId="5" fillId="33" borderId="0" xfId="52" applyNumberFormat="1" applyFont="1" applyFill="1" applyAlignment="1">
      <alignment horizontal="right" vertical="center"/>
    </xf>
    <xf numFmtId="187" fontId="5" fillId="33" borderId="0" xfId="52" applyNumberFormat="1" applyFont="1" applyFill="1" applyAlignment="1">
      <alignment horizontal="right" vertical="center"/>
    </xf>
    <xf numFmtId="49" fontId="0" fillId="33" borderId="0" xfId="52" applyNumberFormat="1" applyFont="1" applyFill="1" applyAlignment="1">
      <alignment horizontal="right" vertical="center"/>
    </xf>
    <xf numFmtId="184" fontId="0" fillId="33" borderId="0" xfId="0" applyNumberFormat="1" applyFont="1" applyFill="1" applyAlignment="1">
      <alignment horizontal="right" vertical="center"/>
    </xf>
    <xf numFmtId="204" fontId="6" fillId="33" borderId="0" xfId="52" applyNumberFormat="1" applyFont="1" applyFill="1" applyAlignment="1" quotePrefix="1">
      <alignment horizontal="right" vertical="center"/>
    </xf>
    <xf numFmtId="204" fontId="0" fillId="33" borderId="0" xfId="52" applyNumberFormat="1" applyFont="1" applyFill="1" applyAlignment="1" quotePrefix="1">
      <alignment horizontal="right" vertical="center"/>
    </xf>
    <xf numFmtId="184" fontId="0" fillId="33" borderId="0" xfId="52" applyNumberFormat="1" applyFont="1" applyFill="1" applyAlignment="1">
      <alignment horizontal="right" vertical="center"/>
    </xf>
    <xf numFmtId="187" fontId="0" fillId="33" borderId="0" xfId="52" applyNumberFormat="1" applyFont="1" applyFill="1" applyAlignment="1">
      <alignment horizontal="right" vertical="center"/>
    </xf>
    <xf numFmtId="187" fontId="0" fillId="33" borderId="0" xfId="0" applyNumberFormat="1" applyFont="1" applyFill="1" applyAlignment="1">
      <alignment horizontal="right" vertical="center"/>
    </xf>
    <xf numFmtId="0" fontId="17" fillId="33" borderId="0" xfId="0" applyFont="1" applyFill="1" applyAlignment="1">
      <alignment horizontal="distributed" vertical="center"/>
    </xf>
    <xf numFmtId="0" fontId="17" fillId="33" borderId="24" xfId="0" applyFont="1" applyFill="1" applyBorder="1" applyAlignment="1">
      <alignment horizontal="distributed" vertical="center"/>
    </xf>
    <xf numFmtId="0" fontId="17" fillId="33" borderId="0" xfId="0" applyFont="1" applyFill="1" applyAlignment="1">
      <alignment horizontal="right" vertical="center"/>
    </xf>
    <xf numFmtId="0" fontId="18" fillId="33" borderId="0" xfId="0" applyFont="1" applyFill="1" applyAlignment="1">
      <alignment horizontal="right" vertical="center"/>
    </xf>
    <xf numFmtId="0" fontId="18" fillId="33" borderId="0" xfId="0" applyFont="1" applyFill="1" applyAlignment="1">
      <alignment/>
    </xf>
    <xf numFmtId="193" fontId="18" fillId="33" borderId="0" xfId="0" applyNumberFormat="1" applyFont="1" applyFill="1" applyAlignment="1">
      <alignment/>
    </xf>
    <xf numFmtId="201" fontId="18" fillId="33" borderId="0" xfId="0" applyNumberFormat="1" applyFont="1" applyFill="1" applyAlignment="1">
      <alignment/>
    </xf>
    <xf numFmtId="0" fontId="18" fillId="33" borderId="0" xfId="0" applyFont="1" applyFill="1" applyAlignment="1">
      <alignment vertical="center"/>
    </xf>
    <xf numFmtId="200" fontId="5" fillId="33" borderId="0" xfId="0" applyNumberFormat="1" applyFont="1" applyFill="1" applyAlignment="1">
      <alignment horizontal="right" vertical="center"/>
    </xf>
    <xf numFmtId="38" fontId="5" fillId="33" borderId="0" xfId="52" applyFont="1" applyFill="1" applyAlignment="1" quotePrefix="1">
      <alignment horizontal="right" vertical="center"/>
    </xf>
    <xf numFmtId="206" fontId="5" fillId="33" borderId="0" xfId="52" applyNumberFormat="1" applyFont="1" applyFill="1" applyAlignment="1">
      <alignment horizontal="right" vertical="center"/>
    </xf>
    <xf numFmtId="201" fontId="5" fillId="33" borderId="0" xfId="52" applyNumberFormat="1" applyFont="1" applyFill="1" applyAlignment="1" quotePrefix="1">
      <alignment horizontal="right" vertical="center"/>
    </xf>
    <xf numFmtId="206" fontId="0" fillId="33" borderId="0" xfId="0" applyNumberFormat="1" applyFont="1" applyFill="1" applyAlignment="1">
      <alignment horizontal="right" vertical="center"/>
    </xf>
    <xf numFmtId="200" fontId="0" fillId="33" borderId="0" xfId="0" applyNumberFormat="1" applyFont="1" applyFill="1" applyAlignment="1">
      <alignment horizontal="right" vertical="center"/>
    </xf>
    <xf numFmtId="193" fontId="0" fillId="33" borderId="0" xfId="0" applyNumberFormat="1" applyFont="1" applyFill="1" applyAlignment="1">
      <alignment horizontal="right" vertical="center"/>
    </xf>
    <xf numFmtId="0" fontId="0" fillId="33" borderId="52" xfId="0" applyFont="1" applyFill="1" applyBorder="1" applyAlignment="1">
      <alignment vertical="center"/>
    </xf>
    <xf numFmtId="201" fontId="0" fillId="33" borderId="52" xfId="0" applyNumberFormat="1" applyFont="1" applyFill="1" applyBorder="1" applyAlignment="1">
      <alignment vertical="center"/>
    </xf>
    <xf numFmtId="193" fontId="0" fillId="33" borderId="52" xfId="0" applyNumberFormat="1" applyFont="1" applyFill="1" applyBorder="1" applyAlignment="1">
      <alignment vertical="center"/>
    </xf>
    <xf numFmtId="0" fontId="0" fillId="33" borderId="52"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5" xfId="0" applyFont="1" applyFill="1" applyBorder="1" applyAlignment="1">
      <alignment horizontal="center" vertical="center"/>
    </xf>
    <xf numFmtId="204" fontId="0" fillId="33" borderId="0" xfId="0" applyNumberFormat="1" applyFont="1" applyFill="1" applyAlignment="1" applyProtection="1">
      <alignment vertical="center"/>
      <protection/>
    </xf>
    <xf numFmtId="204" fontId="0" fillId="33" borderId="0" xfId="0" applyNumberFormat="1" applyFont="1" applyFill="1" applyBorder="1" applyAlignment="1" applyProtection="1">
      <alignment vertical="center"/>
      <protection/>
    </xf>
    <xf numFmtId="49" fontId="0" fillId="33" borderId="0" xfId="63" applyNumberFormat="1" applyFont="1" applyFill="1" applyBorder="1" applyAlignment="1">
      <alignment vertical="center"/>
      <protection/>
    </xf>
    <xf numFmtId="38" fontId="0" fillId="33" borderId="17" xfId="52" applyFont="1" applyFill="1" applyBorder="1" applyAlignment="1" applyProtection="1">
      <alignment horizontal="distributed" vertical="center"/>
      <protection/>
    </xf>
    <xf numFmtId="38" fontId="0" fillId="33" borderId="0" xfId="52" applyFont="1" applyFill="1" applyBorder="1" applyAlignment="1" applyProtection="1">
      <alignment vertical="center"/>
      <protection/>
    </xf>
    <xf numFmtId="205" fontId="0" fillId="33" borderId="0" xfId="52" applyNumberFormat="1" applyFont="1" applyFill="1" applyBorder="1" applyAlignment="1" applyProtection="1">
      <alignment horizontal="right" vertical="center"/>
      <protection/>
    </xf>
    <xf numFmtId="205" fontId="0" fillId="33" borderId="0" xfId="52" applyNumberFormat="1" applyFont="1" applyFill="1" applyBorder="1" applyAlignment="1" applyProtection="1" quotePrefix="1">
      <alignment horizontal="right" vertical="center"/>
      <protection/>
    </xf>
    <xf numFmtId="205" fontId="0" fillId="33" borderId="19" xfId="52" applyNumberFormat="1" applyFont="1" applyFill="1" applyBorder="1" applyAlignment="1" applyProtection="1">
      <alignment horizontal="right" vertical="center"/>
      <protection/>
    </xf>
    <xf numFmtId="205" fontId="0" fillId="33" borderId="19" xfId="52" applyNumberFormat="1" applyFont="1" applyFill="1" applyBorder="1" applyAlignment="1" applyProtection="1" quotePrefix="1">
      <alignment horizontal="right" vertical="center"/>
      <protection/>
    </xf>
    <xf numFmtId="205" fontId="5" fillId="33" borderId="0" xfId="52" applyNumberFormat="1" applyFont="1" applyFill="1" applyBorder="1" applyAlignment="1" applyProtection="1">
      <alignment horizontal="right" vertical="center"/>
      <protection/>
    </xf>
    <xf numFmtId="205" fontId="0" fillId="33" borderId="0" xfId="0" applyNumberFormat="1" applyFont="1" applyFill="1" applyBorder="1" applyAlignment="1">
      <alignment horizontal="right" vertical="center"/>
    </xf>
    <xf numFmtId="205" fontId="0" fillId="33" borderId="19" xfId="0" applyNumberFormat="1" applyFont="1" applyFill="1" applyBorder="1" applyAlignment="1">
      <alignment horizontal="right" vertical="center"/>
    </xf>
    <xf numFmtId="205" fontId="5" fillId="33" borderId="0" xfId="0" applyNumberFormat="1" applyFont="1" applyFill="1" applyBorder="1" applyAlignment="1" applyProtection="1">
      <alignment vertical="center"/>
      <protection/>
    </xf>
    <xf numFmtId="205" fontId="5" fillId="33" borderId="0" xfId="0" applyNumberFormat="1" applyFont="1" applyFill="1" applyAlignment="1" applyProtection="1">
      <alignment horizontal="right" vertical="center"/>
      <protection/>
    </xf>
    <xf numFmtId="205" fontId="6" fillId="33" borderId="53" xfId="0" applyNumberFormat="1" applyFont="1" applyFill="1" applyBorder="1" applyAlignment="1" applyProtection="1">
      <alignment horizontal="right" vertical="center"/>
      <protection/>
    </xf>
    <xf numFmtId="205" fontId="6" fillId="33" borderId="19" xfId="0" applyNumberFormat="1" applyFont="1" applyFill="1" applyBorder="1" applyAlignment="1" applyProtection="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9"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85725</xdr:rowOff>
    </xdr:from>
    <xdr:to>
      <xdr:col>8</xdr:col>
      <xdr:colOff>0</xdr:colOff>
      <xdr:row>49</xdr:row>
      <xdr:rowOff>171450</xdr:rowOff>
    </xdr:to>
    <xdr:sp>
      <xdr:nvSpPr>
        <xdr:cNvPr id="1" name="直線コネクタ 2"/>
        <xdr:cNvSpPr>
          <a:spLocks/>
        </xdr:cNvSpPr>
      </xdr:nvSpPr>
      <xdr:spPr>
        <a:xfrm>
          <a:off x="12344400" y="1057275"/>
          <a:ext cx="0" cy="11877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showGridLines="0" view="pageBreakPreview" zoomScale="85" zoomScaleNormal="76" zoomScaleSheetLayoutView="85" zoomScalePageLayoutView="0" workbookViewId="0" topLeftCell="A1">
      <selection activeCell="A1" sqref="A1:IV16384"/>
    </sheetView>
  </sheetViews>
  <sheetFormatPr defaultColWidth="8.796875" defaultRowHeight="15"/>
  <cols>
    <col min="1" max="1" width="2.59765625" style="7" customWidth="1"/>
    <col min="2" max="2" width="34.59765625" style="7" customWidth="1"/>
    <col min="3" max="10" width="10.09765625" style="7" customWidth="1"/>
    <col min="11" max="11" width="11.69921875" style="7" customWidth="1"/>
    <col min="12" max="12" width="11.09765625" style="7" customWidth="1"/>
    <col min="13" max="13" width="11.69921875" style="7" customWidth="1"/>
    <col min="14" max="14" width="10.09765625" style="7" customWidth="1"/>
    <col min="15" max="16384" width="9" style="7" customWidth="1"/>
  </cols>
  <sheetData>
    <row r="1" spans="1:14" s="2" customFormat="1" ht="19.5" customHeight="1">
      <c r="A1" s="1" t="s">
        <v>268</v>
      </c>
      <c r="N1" s="78" t="s">
        <v>269</v>
      </c>
    </row>
    <row r="2" spans="1:14" ht="24.75" customHeight="1">
      <c r="A2" s="252" t="s">
        <v>304</v>
      </c>
      <c r="B2" s="252"/>
      <c r="C2" s="252"/>
      <c r="D2" s="252"/>
      <c r="E2" s="252"/>
      <c r="F2" s="252"/>
      <c r="G2" s="252"/>
      <c r="H2" s="252"/>
      <c r="I2" s="252"/>
      <c r="J2" s="252"/>
      <c r="K2" s="252"/>
      <c r="L2" s="252"/>
      <c r="M2" s="252"/>
      <c r="N2" s="252"/>
    </row>
    <row r="3" spans="1:14" ht="19.5" customHeight="1">
      <c r="A3" s="166" t="s">
        <v>274</v>
      </c>
      <c r="B3" s="166"/>
      <c r="C3" s="166"/>
      <c r="D3" s="166"/>
      <c r="E3" s="166"/>
      <c r="F3" s="166"/>
      <c r="G3" s="166"/>
      <c r="H3" s="166"/>
      <c r="I3" s="166"/>
      <c r="J3" s="166"/>
      <c r="K3" s="166"/>
      <c r="L3" s="166"/>
      <c r="M3" s="166"/>
      <c r="N3" s="166"/>
    </row>
    <row r="4" spans="1:14" ht="19.5" customHeight="1">
      <c r="A4" s="167" t="s">
        <v>308</v>
      </c>
      <c r="B4" s="167"/>
      <c r="C4" s="167"/>
      <c r="D4" s="167"/>
      <c r="E4" s="167"/>
      <c r="F4" s="167"/>
      <c r="G4" s="167"/>
      <c r="H4" s="167"/>
      <c r="I4" s="167"/>
      <c r="J4" s="167"/>
      <c r="K4" s="167"/>
      <c r="L4" s="167"/>
      <c r="M4" s="167"/>
      <c r="N4" s="167"/>
    </row>
    <row r="5" ht="18" customHeight="1" thickBot="1">
      <c r="N5" s="253" t="s">
        <v>143</v>
      </c>
    </row>
    <row r="6" spans="1:14" ht="15.75" customHeight="1">
      <c r="A6" s="254" t="s">
        <v>283</v>
      </c>
      <c r="B6" s="255"/>
      <c r="C6" s="256" t="s">
        <v>137</v>
      </c>
      <c r="D6" s="257"/>
      <c r="E6" s="257"/>
      <c r="F6" s="257"/>
      <c r="G6" s="256" t="s">
        <v>139</v>
      </c>
      <c r="H6" s="257"/>
      <c r="I6" s="257"/>
      <c r="J6" s="257"/>
      <c r="K6" s="256" t="s">
        <v>140</v>
      </c>
      <c r="L6" s="257"/>
      <c r="M6" s="257"/>
      <c r="N6" s="257"/>
    </row>
    <row r="7" spans="1:14" ht="15.75" customHeight="1">
      <c r="A7" s="258"/>
      <c r="B7" s="259"/>
      <c r="C7" s="260" t="s">
        <v>281</v>
      </c>
      <c r="D7" s="261"/>
      <c r="E7" s="260" t="s">
        <v>282</v>
      </c>
      <c r="F7" s="261"/>
      <c r="G7" s="260" t="s">
        <v>281</v>
      </c>
      <c r="H7" s="261"/>
      <c r="I7" s="260" t="s">
        <v>282</v>
      </c>
      <c r="J7" s="261"/>
      <c r="K7" s="260" t="s">
        <v>281</v>
      </c>
      <c r="L7" s="261"/>
      <c r="M7" s="260" t="s">
        <v>282</v>
      </c>
      <c r="N7" s="262"/>
    </row>
    <row r="8" spans="1:14" ht="15.75" customHeight="1">
      <c r="A8" s="263"/>
      <c r="B8" s="264"/>
      <c r="C8" s="265"/>
      <c r="D8" s="266" t="s">
        <v>303</v>
      </c>
      <c r="E8" s="265"/>
      <c r="F8" s="266" t="s">
        <v>303</v>
      </c>
      <c r="G8" s="265"/>
      <c r="H8" s="266" t="s">
        <v>303</v>
      </c>
      <c r="I8" s="265"/>
      <c r="J8" s="266" t="s">
        <v>303</v>
      </c>
      <c r="K8" s="265"/>
      <c r="L8" s="266" t="s">
        <v>303</v>
      </c>
      <c r="M8" s="265"/>
      <c r="N8" s="267" t="s">
        <v>303</v>
      </c>
    </row>
    <row r="9" spans="2:14" ht="15.75" customHeight="1">
      <c r="B9" s="268"/>
      <c r="C9" s="269"/>
      <c r="D9" s="269"/>
      <c r="E9" s="269"/>
      <c r="F9" s="269"/>
      <c r="G9" s="270"/>
      <c r="H9" s="269"/>
      <c r="I9" s="270"/>
      <c r="J9" s="269"/>
      <c r="K9" s="270"/>
      <c r="L9" s="270"/>
      <c r="M9" s="270"/>
      <c r="N9" s="270"/>
    </row>
    <row r="10" spans="1:14" ht="15.75" customHeight="1">
      <c r="A10" s="271" t="s">
        <v>141</v>
      </c>
      <c r="B10" s="208"/>
      <c r="C10" s="272">
        <v>12547</v>
      </c>
      <c r="D10" s="273" t="s">
        <v>279</v>
      </c>
      <c r="E10" s="272">
        <v>11737</v>
      </c>
      <c r="F10" s="273" t="s">
        <v>279</v>
      </c>
      <c r="G10" s="272">
        <v>92104</v>
      </c>
      <c r="H10" s="273" t="s">
        <v>279</v>
      </c>
      <c r="I10" s="272">
        <v>93614</v>
      </c>
      <c r="J10" s="273" t="s">
        <v>279</v>
      </c>
      <c r="K10" s="272">
        <v>4008457</v>
      </c>
      <c r="L10" s="273" t="s">
        <v>279</v>
      </c>
      <c r="M10" s="272">
        <v>3697831</v>
      </c>
      <c r="N10" s="273" t="s">
        <v>279</v>
      </c>
    </row>
    <row r="11" spans="1:14" ht="15.75" customHeight="1">
      <c r="A11" s="274"/>
      <c r="B11" s="275"/>
      <c r="C11" s="272"/>
      <c r="D11" s="274"/>
      <c r="E11" s="272"/>
      <c r="F11" s="274"/>
      <c r="G11" s="274"/>
      <c r="H11" s="274"/>
      <c r="I11" s="274"/>
      <c r="J11" s="274"/>
      <c r="K11" s="274"/>
      <c r="L11" s="274"/>
      <c r="M11" s="274"/>
      <c r="N11" s="274"/>
    </row>
    <row r="12" spans="1:14" ht="15.75" customHeight="1">
      <c r="A12" s="271" t="s">
        <v>142</v>
      </c>
      <c r="B12" s="208"/>
      <c r="C12" s="272">
        <v>3288</v>
      </c>
      <c r="D12" s="276">
        <v>100</v>
      </c>
      <c r="E12" s="272">
        <v>3187</v>
      </c>
      <c r="F12" s="276">
        <v>100</v>
      </c>
      <c r="G12" s="272">
        <v>29710</v>
      </c>
      <c r="H12" s="276">
        <v>100</v>
      </c>
      <c r="I12" s="272">
        <v>30885</v>
      </c>
      <c r="J12" s="276">
        <v>100</v>
      </c>
      <c r="K12" s="272">
        <v>2716985</v>
      </c>
      <c r="L12" s="276">
        <v>100</v>
      </c>
      <c r="M12" s="272">
        <v>2540407</v>
      </c>
      <c r="N12" s="276">
        <v>100</v>
      </c>
    </row>
    <row r="13" spans="1:14" ht="15.75" customHeight="1">
      <c r="A13" s="274"/>
      <c r="B13" s="275"/>
      <c r="C13" s="277"/>
      <c r="D13" s="274"/>
      <c r="E13" s="277"/>
      <c r="F13" s="278"/>
      <c r="H13" s="274"/>
      <c r="J13" s="278"/>
      <c r="L13" s="274"/>
      <c r="N13" s="278"/>
    </row>
    <row r="14" spans="1:14" ht="15.75" customHeight="1">
      <c r="A14" s="274"/>
      <c r="B14" s="136" t="s">
        <v>181</v>
      </c>
      <c r="C14" s="279">
        <v>7</v>
      </c>
      <c r="D14" s="280">
        <v>0.21289537712895376</v>
      </c>
      <c r="E14" s="279">
        <v>13</v>
      </c>
      <c r="F14" s="280">
        <v>0.4079071226859115</v>
      </c>
      <c r="G14" s="281">
        <v>103</v>
      </c>
      <c r="H14" s="280">
        <v>0.3466846179737462</v>
      </c>
      <c r="I14" s="281">
        <v>185</v>
      </c>
      <c r="J14" s="280">
        <v>0.5989962765096325</v>
      </c>
      <c r="K14" s="281">
        <v>16868</v>
      </c>
      <c r="L14" s="280">
        <v>0.6208352272831834</v>
      </c>
      <c r="M14" s="281">
        <v>19688</v>
      </c>
      <c r="N14" s="280">
        <v>0.7749939281382865</v>
      </c>
    </row>
    <row r="15" spans="1:14" ht="15.75" customHeight="1">
      <c r="A15" s="274"/>
      <c r="B15" s="136" t="s">
        <v>182</v>
      </c>
      <c r="C15" s="279">
        <v>189</v>
      </c>
      <c r="D15" s="280">
        <v>5.748175182481752</v>
      </c>
      <c r="E15" s="279">
        <v>149</v>
      </c>
      <c r="F15" s="280">
        <v>4.675243175400063</v>
      </c>
      <c r="G15" s="281">
        <v>1131</v>
      </c>
      <c r="H15" s="280">
        <v>3.806799057556378</v>
      </c>
      <c r="I15" s="281">
        <v>898</v>
      </c>
      <c r="J15" s="280">
        <v>2.907560304354865</v>
      </c>
      <c r="K15" s="281">
        <v>87805</v>
      </c>
      <c r="L15" s="280">
        <v>3.2317072048612707</v>
      </c>
      <c r="M15" s="281">
        <v>38911</v>
      </c>
      <c r="N15" s="280">
        <v>1.5316837026507957</v>
      </c>
    </row>
    <row r="16" spans="1:14" ht="15.75" customHeight="1">
      <c r="A16" s="274"/>
      <c r="B16" s="136" t="s">
        <v>183</v>
      </c>
      <c r="C16" s="279">
        <v>656</v>
      </c>
      <c r="D16" s="280">
        <v>19.951338199513383</v>
      </c>
      <c r="E16" s="279">
        <v>601</v>
      </c>
      <c r="F16" s="280">
        <v>18.857860056479446</v>
      </c>
      <c r="G16" s="281">
        <v>6646</v>
      </c>
      <c r="H16" s="280">
        <v>22.36957253450017</v>
      </c>
      <c r="I16" s="281">
        <v>6245</v>
      </c>
      <c r="J16" s="280">
        <v>20.220171604338677</v>
      </c>
      <c r="K16" s="281">
        <v>804474</v>
      </c>
      <c r="L16" s="280">
        <v>29.609070348198465</v>
      </c>
      <c r="M16" s="281">
        <v>738411</v>
      </c>
      <c r="N16" s="280">
        <v>29.066641683793186</v>
      </c>
    </row>
    <row r="17" spans="1:14" ht="15.75" customHeight="1">
      <c r="A17" s="274"/>
      <c r="B17" s="136" t="s">
        <v>184</v>
      </c>
      <c r="C17" s="279">
        <v>722</v>
      </c>
      <c r="D17" s="280">
        <v>21.958637469586375</v>
      </c>
      <c r="E17" s="279">
        <v>689</v>
      </c>
      <c r="F17" s="280">
        <v>21.61907750235331</v>
      </c>
      <c r="G17" s="281">
        <v>5959</v>
      </c>
      <c r="H17" s="280">
        <v>20.057219791316054</v>
      </c>
      <c r="I17" s="281">
        <v>5559</v>
      </c>
      <c r="J17" s="280">
        <v>17.99902865468674</v>
      </c>
      <c r="K17" s="281">
        <v>577431</v>
      </c>
      <c r="L17" s="280">
        <v>21.2526384945077</v>
      </c>
      <c r="M17" s="281">
        <v>518062</v>
      </c>
      <c r="N17" s="280">
        <v>20.392874055220286</v>
      </c>
    </row>
    <row r="18" spans="1:14" ht="15.75" customHeight="1">
      <c r="A18" s="274"/>
      <c r="B18" s="136" t="s">
        <v>185</v>
      </c>
      <c r="C18" s="279">
        <v>978</v>
      </c>
      <c r="D18" s="280">
        <v>29.744525547445257</v>
      </c>
      <c r="E18" s="279">
        <v>976</v>
      </c>
      <c r="F18" s="280">
        <v>30.624411672419207</v>
      </c>
      <c r="G18" s="281">
        <v>9147</v>
      </c>
      <c r="H18" s="280">
        <v>30.78761359811511</v>
      </c>
      <c r="I18" s="281">
        <v>11214</v>
      </c>
      <c r="J18" s="280">
        <v>36.30888780961632</v>
      </c>
      <c r="K18" s="281">
        <v>737389</v>
      </c>
      <c r="L18" s="280">
        <v>27.139973168788195</v>
      </c>
      <c r="M18" s="281">
        <v>729687</v>
      </c>
      <c r="N18" s="280">
        <v>28.723232143510863</v>
      </c>
    </row>
    <row r="19" spans="1:14" ht="15.75" customHeight="1">
      <c r="A19" s="274"/>
      <c r="B19" s="136" t="s">
        <v>186</v>
      </c>
      <c r="C19" s="279">
        <v>736</v>
      </c>
      <c r="D19" s="280">
        <v>22.38442822384428</v>
      </c>
      <c r="E19" s="279">
        <v>759</v>
      </c>
      <c r="F19" s="280">
        <v>23.815500470662066</v>
      </c>
      <c r="G19" s="281">
        <v>6724</v>
      </c>
      <c r="H19" s="280">
        <v>22.632110400538537</v>
      </c>
      <c r="I19" s="281">
        <v>6784</v>
      </c>
      <c r="J19" s="280">
        <v>21.965355350493766</v>
      </c>
      <c r="K19" s="281">
        <v>493017</v>
      </c>
      <c r="L19" s="280">
        <v>18.14573875085803</v>
      </c>
      <c r="M19" s="281">
        <v>495647</v>
      </c>
      <c r="N19" s="280">
        <v>19.510535122915343</v>
      </c>
    </row>
    <row r="20" spans="1:14" ht="15.75" customHeight="1">
      <c r="A20" s="274"/>
      <c r="B20" s="275"/>
      <c r="C20" s="277"/>
      <c r="D20" s="274"/>
      <c r="E20" s="277"/>
      <c r="F20" s="278"/>
      <c r="H20" s="274"/>
      <c r="J20" s="278"/>
      <c r="L20" s="274"/>
      <c r="N20" s="278"/>
    </row>
    <row r="21" spans="2:14" ht="15.75" customHeight="1">
      <c r="B21" s="136"/>
      <c r="C21" s="279"/>
      <c r="D21" s="282"/>
      <c r="E21" s="279"/>
      <c r="F21" s="282"/>
      <c r="G21" s="5"/>
      <c r="H21" s="283"/>
      <c r="I21" s="5"/>
      <c r="J21" s="282"/>
      <c r="K21" s="5"/>
      <c r="L21" s="280"/>
      <c r="M21" s="5"/>
      <c r="N21" s="282"/>
    </row>
    <row r="22" spans="1:14" ht="15.75" customHeight="1">
      <c r="A22" s="271" t="s">
        <v>104</v>
      </c>
      <c r="B22" s="208"/>
      <c r="C22" s="272">
        <v>9259</v>
      </c>
      <c r="D22" s="276">
        <v>100</v>
      </c>
      <c r="E22" s="272">
        <v>8550</v>
      </c>
      <c r="F22" s="276">
        <v>100</v>
      </c>
      <c r="G22" s="284">
        <v>62394</v>
      </c>
      <c r="H22" s="276">
        <v>100</v>
      </c>
      <c r="I22" s="285">
        <v>62729</v>
      </c>
      <c r="J22" s="276">
        <v>100</v>
      </c>
      <c r="K22" s="272">
        <v>1291472</v>
      </c>
      <c r="L22" s="276">
        <v>100</v>
      </c>
      <c r="M22" s="272">
        <v>1157424</v>
      </c>
      <c r="N22" s="276">
        <v>100</v>
      </c>
    </row>
    <row r="23" spans="1:14" ht="15.75" customHeight="1">
      <c r="A23" s="286"/>
      <c r="B23" s="110"/>
      <c r="C23" s="272"/>
      <c r="D23" s="276"/>
      <c r="E23" s="272"/>
      <c r="F23" s="276"/>
      <c r="G23" s="285"/>
      <c r="H23" s="276"/>
      <c r="I23" s="285"/>
      <c r="J23" s="276"/>
      <c r="K23" s="272"/>
      <c r="L23" s="276"/>
      <c r="M23" s="272"/>
      <c r="N23" s="276"/>
    </row>
    <row r="24" spans="2:14" ht="15.75" customHeight="1">
      <c r="B24" s="136" t="s">
        <v>105</v>
      </c>
      <c r="C24" s="270">
        <v>27</v>
      </c>
      <c r="D24" s="287">
        <v>0.2916081650286208</v>
      </c>
      <c r="E24" s="270">
        <v>32</v>
      </c>
      <c r="F24" s="280">
        <v>0.37426900584795325</v>
      </c>
      <c r="G24" s="281">
        <v>3360</v>
      </c>
      <c r="H24" s="280">
        <v>5.385133185883258</v>
      </c>
      <c r="I24" s="5">
        <v>2767</v>
      </c>
      <c r="J24" s="280">
        <v>4.411037956925823</v>
      </c>
      <c r="K24" s="281">
        <v>116398</v>
      </c>
      <c r="L24" s="280">
        <v>9.012816383165875</v>
      </c>
      <c r="M24" s="281">
        <v>78769</v>
      </c>
      <c r="N24" s="280">
        <v>6.805544035720704</v>
      </c>
    </row>
    <row r="25" spans="2:14" ht="15.75" customHeight="1">
      <c r="B25" s="136" t="s">
        <v>106</v>
      </c>
      <c r="C25" s="270">
        <v>1300</v>
      </c>
      <c r="D25" s="287">
        <v>14.040393131007667</v>
      </c>
      <c r="E25" s="270">
        <v>1088</v>
      </c>
      <c r="F25" s="280">
        <v>12.725146198830409</v>
      </c>
      <c r="G25" s="281">
        <v>5293</v>
      </c>
      <c r="H25" s="280">
        <v>8.483187485976215</v>
      </c>
      <c r="I25" s="5">
        <v>4684</v>
      </c>
      <c r="J25" s="280">
        <v>7.467040762645666</v>
      </c>
      <c r="K25" s="281">
        <v>82117</v>
      </c>
      <c r="L25" s="280">
        <v>6.358403434220797</v>
      </c>
      <c r="M25" s="281">
        <v>57656</v>
      </c>
      <c r="N25" s="280">
        <v>4.981406986549441</v>
      </c>
    </row>
    <row r="26" spans="2:14" ht="15.75" customHeight="1">
      <c r="B26" s="136" t="s">
        <v>107</v>
      </c>
      <c r="C26" s="270">
        <v>2839</v>
      </c>
      <c r="D26" s="287">
        <v>30.66205853763905</v>
      </c>
      <c r="E26" s="270">
        <v>2499</v>
      </c>
      <c r="F26" s="280">
        <v>29.228070175438596</v>
      </c>
      <c r="G26" s="281">
        <v>22205</v>
      </c>
      <c r="H26" s="280">
        <v>35.588357854921945</v>
      </c>
      <c r="I26" s="5">
        <v>22632</v>
      </c>
      <c r="J26" s="280">
        <v>36.07900652011032</v>
      </c>
      <c r="K26" s="281">
        <v>348982</v>
      </c>
      <c r="L26" s="280">
        <v>27.022033772315623</v>
      </c>
      <c r="M26" s="281">
        <v>320313</v>
      </c>
      <c r="N26" s="280">
        <v>27.674646456268405</v>
      </c>
    </row>
    <row r="27" spans="2:14" ht="15.75" customHeight="1">
      <c r="B27" s="136" t="s">
        <v>148</v>
      </c>
      <c r="C27" s="279">
        <v>1348</v>
      </c>
      <c r="D27" s="287">
        <v>14.558807646614106</v>
      </c>
      <c r="E27" s="279">
        <v>1319</v>
      </c>
      <c r="F27" s="280">
        <v>15.426900584795323</v>
      </c>
      <c r="G27" s="281">
        <v>8320</v>
      </c>
      <c r="H27" s="280">
        <v>13.3346155079014</v>
      </c>
      <c r="I27" s="5">
        <v>8350</v>
      </c>
      <c r="J27" s="280">
        <v>13.311227661846992</v>
      </c>
      <c r="K27" s="281">
        <v>262318</v>
      </c>
      <c r="L27" s="280">
        <v>20.31155146995057</v>
      </c>
      <c r="M27" s="281">
        <v>240067</v>
      </c>
      <c r="N27" s="280">
        <v>20.74149144997857</v>
      </c>
    </row>
    <row r="28" spans="1:14" ht="15.75" customHeight="1">
      <c r="A28" s="25"/>
      <c r="B28" s="136" t="s">
        <v>108</v>
      </c>
      <c r="C28" s="288">
        <v>3475</v>
      </c>
      <c r="D28" s="287">
        <v>37.53105086942434</v>
      </c>
      <c r="E28" s="288">
        <v>3324</v>
      </c>
      <c r="F28" s="280">
        <v>38.87719298245614</v>
      </c>
      <c r="G28" s="289">
        <v>21482</v>
      </c>
      <c r="H28" s="287">
        <v>34.429592589030996</v>
      </c>
      <c r="I28" s="164">
        <v>22195</v>
      </c>
      <c r="J28" s="280">
        <v>35.3823590364903</v>
      </c>
      <c r="K28" s="289">
        <v>429309</v>
      </c>
      <c r="L28" s="287">
        <v>33.241835672782685</v>
      </c>
      <c r="M28" s="289">
        <v>396964</v>
      </c>
      <c r="N28" s="280">
        <v>34.29719791537069</v>
      </c>
    </row>
    <row r="29" spans="1:14" ht="15.75" customHeight="1">
      <c r="A29" s="65"/>
      <c r="B29" s="290" t="s">
        <v>149</v>
      </c>
      <c r="C29" s="291">
        <v>270</v>
      </c>
      <c r="D29" s="292">
        <v>2.916081650286208</v>
      </c>
      <c r="E29" s="291">
        <v>288</v>
      </c>
      <c r="F29" s="292">
        <v>3.3684210526315788</v>
      </c>
      <c r="G29" s="293">
        <v>1734</v>
      </c>
      <c r="H29" s="292">
        <v>2.7791133762861815</v>
      </c>
      <c r="I29" s="294">
        <v>2101</v>
      </c>
      <c r="J29" s="292">
        <v>3.3493280619809016</v>
      </c>
      <c r="K29" s="293">
        <v>52348</v>
      </c>
      <c r="L29" s="292">
        <v>4.053359267564454</v>
      </c>
      <c r="M29" s="293">
        <v>63654</v>
      </c>
      <c r="N29" s="292">
        <v>5.499626757350807</v>
      </c>
    </row>
    <row r="30" spans="1:8" ht="14.25">
      <c r="A30" s="7" t="s">
        <v>202</v>
      </c>
      <c r="H30" s="97"/>
    </row>
    <row r="31" spans="1:8" ht="14.25">
      <c r="A31" s="7" t="s">
        <v>284</v>
      </c>
      <c r="H31" s="97"/>
    </row>
    <row r="32" spans="1:8" ht="14.25">
      <c r="A32" s="7" t="s">
        <v>285</v>
      </c>
      <c r="H32" s="97"/>
    </row>
    <row r="33" spans="1:8" ht="14.25">
      <c r="A33" s="7" t="s">
        <v>286</v>
      </c>
      <c r="H33" s="97"/>
    </row>
    <row r="34" spans="1:8" ht="14.25">
      <c r="A34" s="7" t="s">
        <v>306</v>
      </c>
      <c r="H34" s="97"/>
    </row>
    <row r="35" ht="14.25">
      <c r="A35" s="7" t="s">
        <v>309</v>
      </c>
    </row>
    <row r="37" spans="16:18" ht="14.25">
      <c r="P37" s="295"/>
      <c r="Q37" s="295"/>
      <c r="R37" s="295"/>
    </row>
  </sheetData>
  <sheetProtection/>
  <mergeCells count="16">
    <mergeCell ref="A10:B10"/>
    <mergeCell ref="A12:B12"/>
    <mergeCell ref="A22:B22"/>
    <mergeCell ref="I7:I8"/>
    <mergeCell ref="K7:K8"/>
    <mergeCell ref="M7:M8"/>
    <mergeCell ref="A2:N2"/>
    <mergeCell ref="A3:N3"/>
    <mergeCell ref="A4:N4"/>
    <mergeCell ref="A6:B8"/>
    <mergeCell ref="C6:F6"/>
    <mergeCell ref="G6:J6"/>
    <mergeCell ref="K6:N6"/>
    <mergeCell ref="C7:C8"/>
    <mergeCell ref="E7:E8"/>
    <mergeCell ref="G7:G8"/>
  </mergeCells>
  <printOptions/>
  <pageMargins left="1.299212598425197" right="0.31496062992125984" top="0.5118110236220472" bottom="0.5118110236220472" header="0.5118110236220472" footer="0.5118110236220472"/>
  <pageSetup fitToHeight="1" fitToWidth="1" horizontalDpi="600" verticalDpi="600" orientation="landscape" paperSize="8" scale="86" r:id="rId1"/>
</worksheet>
</file>

<file path=xl/worksheets/sheet2.xml><?xml version="1.0" encoding="utf-8"?>
<worksheet xmlns="http://schemas.openxmlformats.org/spreadsheetml/2006/main" xmlns:r="http://schemas.openxmlformats.org/officeDocument/2006/relationships">
  <sheetPr>
    <pageSetUpPr fitToPage="1"/>
  </sheetPr>
  <dimension ref="A1:AF32"/>
  <sheetViews>
    <sheetView showGridLines="0" view="pageBreakPreview" zoomScale="60" zoomScaleNormal="76" zoomScalePageLayoutView="0" workbookViewId="0" topLeftCell="A1">
      <selection activeCell="A1" sqref="A1:IV16384"/>
    </sheetView>
  </sheetViews>
  <sheetFormatPr defaultColWidth="8.796875" defaultRowHeight="15"/>
  <cols>
    <col min="1" max="1" width="2.59765625" style="7" customWidth="1"/>
    <col min="2" max="2" width="34.59765625" style="7" customWidth="1"/>
    <col min="3" max="6" width="10.09765625" style="7" customWidth="1"/>
    <col min="7" max="8" width="10.09765625" style="6" customWidth="1"/>
    <col min="9" max="12" width="10.09765625" style="7" customWidth="1"/>
    <col min="13" max="13" width="10.09765625" style="5" customWidth="1"/>
    <col min="14" max="14" width="10.09765625" style="6" customWidth="1"/>
    <col min="15" max="18" width="11.09765625" style="7" customWidth="1"/>
    <col min="19" max="20" width="10.09765625" style="7" customWidth="1"/>
    <col min="21" max="21" width="10.09765625" style="5" customWidth="1"/>
    <col min="22" max="22" width="10.09765625" style="6" customWidth="1"/>
    <col min="23" max="16384" width="9" style="7" customWidth="1"/>
  </cols>
  <sheetData>
    <row r="1" spans="1:22" ht="17.25">
      <c r="A1" s="166" t="s">
        <v>275</v>
      </c>
      <c r="B1" s="166"/>
      <c r="C1" s="166"/>
      <c r="D1" s="166"/>
      <c r="E1" s="166"/>
      <c r="F1" s="166"/>
      <c r="G1" s="166"/>
      <c r="H1" s="166"/>
      <c r="I1" s="166"/>
      <c r="J1" s="166"/>
      <c r="K1" s="166"/>
      <c r="L1" s="166"/>
      <c r="M1" s="166"/>
      <c r="N1" s="166"/>
      <c r="O1" s="166"/>
      <c r="P1" s="166"/>
      <c r="Q1" s="108"/>
      <c r="R1" s="108"/>
      <c r="S1" s="296"/>
      <c r="T1" s="296"/>
      <c r="U1" s="296"/>
      <c r="V1" s="296"/>
    </row>
    <row r="2" spans="1:22" ht="19.5" customHeight="1">
      <c r="A2" s="297" t="s">
        <v>310</v>
      </c>
      <c r="B2" s="297"/>
      <c r="C2" s="297"/>
      <c r="D2" s="297"/>
      <c r="E2" s="297"/>
      <c r="F2" s="297"/>
      <c r="G2" s="297"/>
      <c r="H2" s="297"/>
      <c r="I2" s="297"/>
      <c r="J2" s="297"/>
      <c r="K2" s="297"/>
      <c r="L2" s="297"/>
      <c r="M2" s="297"/>
      <c r="N2" s="297"/>
      <c r="O2" s="297"/>
      <c r="P2" s="297"/>
      <c r="Q2" s="298"/>
      <c r="R2" s="298"/>
      <c r="S2" s="299"/>
      <c r="T2" s="299"/>
      <c r="U2" s="300"/>
      <c r="V2" s="301"/>
    </row>
    <row r="3" spans="19:23" ht="19.5" customHeight="1" thickBot="1">
      <c r="S3" s="295"/>
      <c r="T3" s="295"/>
      <c r="U3" s="302"/>
      <c r="V3" s="303"/>
      <c r="W3" s="295"/>
    </row>
    <row r="4" spans="1:26" ht="18" customHeight="1">
      <c r="A4" s="304" t="s">
        <v>262</v>
      </c>
      <c r="B4" s="305"/>
      <c r="C4" s="306" t="s">
        <v>138</v>
      </c>
      <c r="D4" s="257"/>
      <c r="E4" s="257"/>
      <c r="F4" s="257"/>
      <c r="G4" s="257"/>
      <c r="H4" s="257"/>
      <c r="I4" s="257"/>
      <c r="J4" s="257"/>
      <c r="K4" s="257"/>
      <c r="L4" s="257"/>
      <c r="M4" s="257"/>
      <c r="N4" s="257"/>
      <c r="O4" s="257"/>
      <c r="P4" s="257"/>
      <c r="Q4" s="307"/>
      <c r="R4" s="307"/>
      <c r="S4" s="295"/>
      <c r="T4" s="295"/>
      <c r="U4" s="302"/>
      <c r="V4" s="303"/>
      <c r="W4" s="295"/>
      <c r="X4" s="295"/>
      <c r="Y4" s="295"/>
      <c r="Z4" s="295"/>
    </row>
    <row r="5" spans="1:26" ht="14.25">
      <c r="A5" s="308"/>
      <c r="B5" s="309"/>
      <c r="C5" s="310" t="s">
        <v>109</v>
      </c>
      <c r="D5" s="311"/>
      <c r="E5" s="312" t="s">
        <v>110</v>
      </c>
      <c r="F5" s="313"/>
      <c r="G5" s="314" t="s">
        <v>111</v>
      </c>
      <c r="H5" s="315"/>
      <c r="I5" s="316" t="s">
        <v>112</v>
      </c>
      <c r="J5" s="317"/>
      <c r="K5" s="316" t="s">
        <v>113</v>
      </c>
      <c r="L5" s="317"/>
      <c r="M5" s="314" t="s">
        <v>203</v>
      </c>
      <c r="N5" s="315"/>
      <c r="O5" s="312" t="s">
        <v>151</v>
      </c>
      <c r="P5" s="318"/>
      <c r="Q5" s="312" t="s">
        <v>287</v>
      </c>
      <c r="R5" s="318"/>
      <c r="S5" s="295"/>
      <c r="T5" s="295"/>
      <c r="U5" s="302"/>
      <c r="V5" s="303"/>
      <c r="W5" s="295"/>
      <c r="X5" s="295"/>
      <c r="Y5" s="295"/>
      <c r="Z5" s="295"/>
    </row>
    <row r="6" spans="2:26" ht="15.75" customHeight="1">
      <c r="B6" s="268"/>
      <c r="D6" s="269"/>
      <c r="F6" s="269"/>
      <c r="H6" s="253"/>
      <c r="J6" s="269"/>
      <c r="L6" s="269"/>
      <c r="N6" s="253"/>
      <c r="P6" s="269"/>
      <c r="R6" s="319"/>
      <c r="S6" s="295"/>
      <c r="T6" s="295"/>
      <c r="U6" s="302"/>
      <c r="V6" s="303"/>
      <c r="W6" s="295"/>
      <c r="X6" s="295"/>
      <c r="Y6" s="295"/>
      <c r="Z6" s="295"/>
    </row>
    <row r="7" spans="1:26" ht="15.75" customHeight="1">
      <c r="A7" s="271" t="s">
        <v>104</v>
      </c>
      <c r="B7" s="208"/>
      <c r="C7" s="273"/>
      <c r="D7" s="320">
        <v>4776</v>
      </c>
      <c r="E7" s="321"/>
      <c r="F7" s="321">
        <v>200</v>
      </c>
      <c r="G7" s="321"/>
      <c r="H7" s="321">
        <v>2140</v>
      </c>
      <c r="I7" s="321"/>
      <c r="J7" s="321">
        <v>1366</v>
      </c>
      <c r="K7" s="321"/>
      <c r="L7" s="321">
        <v>559</v>
      </c>
      <c r="M7" s="321"/>
      <c r="N7" s="321">
        <v>208</v>
      </c>
      <c r="O7" s="321"/>
      <c r="P7" s="321">
        <v>192</v>
      </c>
      <c r="Q7" s="321"/>
      <c r="R7" s="322">
        <v>111</v>
      </c>
      <c r="S7" s="295"/>
      <c r="T7" s="295"/>
      <c r="U7" s="302"/>
      <c r="V7" s="303"/>
      <c r="W7" s="295"/>
      <c r="X7" s="295"/>
      <c r="Y7" s="295"/>
      <c r="Z7" s="295"/>
    </row>
    <row r="8" spans="2:32" ht="15.75" customHeight="1">
      <c r="B8" s="136" t="s">
        <v>135</v>
      </c>
      <c r="C8" s="269"/>
      <c r="D8" s="323">
        <v>31</v>
      </c>
      <c r="E8" s="324"/>
      <c r="F8" s="325">
        <v>1</v>
      </c>
      <c r="G8" s="326"/>
      <c r="H8" s="325">
        <v>13</v>
      </c>
      <c r="I8" s="324"/>
      <c r="J8" s="325">
        <v>5</v>
      </c>
      <c r="K8" s="327"/>
      <c r="L8" s="325">
        <v>3</v>
      </c>
      <c r="M8" s="328"/>
      <c r="N8" s="325">
        <v>8</v>
      </c>
      <c r="O8" s="324"/>
      <c r="P8" s="325">
        <v>1</v>
      </c>
      <c r="Q8" s="324"/>
      <c r="R8" s="329" t="s">
        <v>280</v>
      </c>
      <c r="S8" s="324"/>
      <c r="T8" s="324"/>
      <c r="U8" s="328"/>
      <c r="V8" s="328"/>
      <c r="W8" s="324"/>
      <c r="X8" s="324"/>
      <c r="Y8" s="295"/>
      <c r="Z8" s="295"/>
      <c r="AA8" s="302"/>
      <c r="AB8" s="303"/>
      <c r="AC8" s="295"/>
      <c r="AD8" s="295"/>
      <c r="AE8" s="295"/>
      <c r="AF8" s="295"/>
    </row>
    <row r="9" spans="2:32" ht="15.75" customHeight="1">
      <c r="B9" s="136" t="s">
        <v>106</v>
      </c>
      <c r="C9" s="269"/>
      <c r="D9" s="323">
        <v>653</v>
      </c>
      <c r="E9" s="324"/>
      <c r="F9" s="325">
        <v>24</v>
      </c>
      <c r="G9" s="326"/>
      <c r="H9" s="325">
        <v>259</v>
      </c>
      <c r="I9" s="324"/>
      <c r="J9" s="325">
        <v>340</v>
      </c>
      <c r="K9" s="327"/>
      <c r="L9" s="325">
        <v>29</v>
      </c>
      <c r="M9" s="328"/>
      <c r="N9" s="325">
        <v>1</v>
      </c>
      <c r="O9" s="324"/>
      <c r="P9" s="325" t="s">
        <v>280</v>
      </c>
      <c r="Q9" s="324"/>
      <c r="R9" s="329" t="s">
        <v>280</v>
      </c>
      <c r="S9" s="324"/>
      <c r="T9" s="324"/>
      <c r="U9" s="328"/>
      <c r="V9" s="328"/>
      <c r="W9" s="324"/>
      <c r="X9" s="324"/>
      <c r="Y9" s="295"/>
      <c r="Z9" s="295"/>
      <c r="AA9" s="302"/>
      <c r="AB9" s="303"/>
      <c r="AC9" s="295"/>
      <c r="AD9" s="295"/>
      <c r="AE9" s="295"/>
      <c r="AF9" s="295"/>
    </row>
    <row r="10" spans="2:32" ht="15.75" customHeight="1">
      <c r="B10" s="136" t="s">
        <v>136</v>
      </c>
      <c r="C10" s="269"/>
      <c r="D10" s="323">
        <v>1095</v>
      </c>
      <c r="E10" s="324"/>
      <c r="F10" s="325">
        <v>75</v>
      </c>
      <c r="G10" s="326"/>
      <c r="H10" s="325">
        <v>314</v>
      </c>
      <c r="I10" s="324"/>
      <c r="J10" s="325">
        <v>358</v>
      </c>
      <c r="K10" s="327"/>
      <c r="L10" s="325">
        <v>159</v>
      </c>
      <c r="M10" s="328"/>
      <c r="N10" s="325">
        <v>51</v>
      </c>
      <c r="O10" s="324"/>
      <c r="P10" s="325">
        <v>128</v>
      </c>
      <c r="Q10" s="324"/>
      <c r="R10" s="329">
        <v>10</v>
      </c>
      <c r="S10" s="324"/>
      <c r="T10" s="324"/>
      <c r="U10" s="328"/>
      <c r="V10" s="328"/>
      <c r="W10" s="324"/>
      <c r="X10" s="324"/>
      <c r="Y10" s="295"/>
      <c r="Z10" s="295"/>
      <c r="AA10" s="302"/>
      <c r="AB10" s="303"/>
      <c r="AC10" s="295"/>
      <c r="AD10" s="295"/>
      <c r="AE10" s="295"/>
      <c r="AF10" s="295"/>
    </row>
    <row r="11" spans="2:32" ht="15.75" customHeight="1">
      <c r="B11" s="136" t="s">
        <v>148</v>
      </c>
      <c r="C11" s="269"/>
      <c r="D11" s="323">
        <v>803</v>
      </c>
      <c r="E11" s="324"/>
      <c r="F11" s="325">
        <v>6</v>
      </c>
      <c r="G11" s="326"/>
      <c r="H11" s="325">
        <v>552</v>
      </c>
      <c r="I11" s="324"/>
      <c r="J11" s="325">
        <v>230</v>
      </c>
      <c r="K11" s="327"/>
      <c r="L11" s="325">
        <v>11</v>
      </c>
      <c r="M11" s="328"/>
      <c r="N11" s="325">
        <v>3</v>
      </c>
      <c r="O11" s="324"/>
      <c r="P11" s="325">
        <v>1</v>
      </c>
      <c r="Q11" s="324"/>
      <c r="R11" s="329" t="s">
        <v>280</v>
      </c>
      <c r="S11" s="324"/>
      <c r="T11" s="324"/>
      <c r="U11" s="328"/>
      <c r="V11" s="328"/>
      <c r="W11" s="324"/>
      <c r="X11" s="324"/>
      <c r="Y11" s="295"/>
      <c r="Z11" s="295"/>
      <c r="AA11" s="302"/>
      <c r="AB11" s="303"/>
      <c r="AC11" s="295"/>
      <c r="AD11" s="295"/>
      <c r="AE11" s="295"/>
      <c r="AF11" s="295"/>
    </row>
    <row r="12" spans="2:32" ht="15.75" customHeight="1">
      <c r="B12" s="136" t="s">
        <v>108</v>
      </c>
      <c r="C12" s="269"/>
      <c r="D12" s="323">
        <v>1960</v>
      </c>
      <c r="E12" s="324"/>
      <c r="F12" s="325">
        <v>79</v>
      </c>
      <c r="G12" s="326"/>
      <c r="H12" s="325">
        <v>822</v>
      </c>
      <c r="I12" s="324"/>
      <c r="J12" s="325">
        <v>420</v>
      </c>
      <c r="K12" s="327"/>
      <c r="L12" s="325">
        <v>355</v>
      </c>
      <c r="M12" s="328"/>
      <c r="N12" s="325">
        <v>134</v>
      </c>
      <c r="O12" s="324"/>
      <c r="P12" s="325">
        <v>49</v>
      </c>
      <c r="Q12" s="324"/>
      <c r="R12" s="329">
        <v>101</v>
      </c>
      <c r="S12" s="324"/>
      <c r="T12" s="324"/>
      <c r="U12" s="328"/>
      <c r="V12" s="328"/>
      <c r="W12" s="324"/>
      <c r="X12" s="324"/>
      <c r="Y12" s="295"/>
      <c r="Z12" s="295"/>
      <c r="AA12" s="302"/>
      <c r="AB12" s="303"/>
      <c r="AC12" s="295"/>
      <c r="AD12" s="295"/>
      <c r="AE12" s="295"/>
      <c r="AF12" s="295"/>
    </row>
    <row r="13" spans="2:32" ht="15.75" customHeight="1">
      <c r="B13" s="136" t="s">
        <v>149</v>
      </c>
      <c r="C13" s="269"/>
      <c r="D13" s="330">
        <v>234</v>
      </c>
      <c r="E13" s="331"/>
      <c r="F13" s="325">
        <v>15</v>
      </c>
      <c r="G13" s="326"/>
      <c r="H13" s="325">
        <v>180</v>
      </c>
      <c r="I13" s="324"/>
      <c r="J13" s="325">
        <v>13</v>
      </c>
      <c r="K13" s="327"/>
      <c r="L13" s="325">
        <v>2</v>
      </c>
      <c r="M13" s="328"/>
      <c r="N13" s="325">
        <v>11</v>
      </c>
      <c r="O13" s="324"/>
      <c r="P13" s="325">
        <v>13</v>
      </c>
      <c r="Q13" s="324"/>
      <c r="R13" s="322" t="s">
        <v>280</v>
      </c>
      <c r="S13" s="324"/>
      <c r="T13" s="324"/>
      <c r="U13" s="328"/>
      <c r="V13" s="328"/>
      <c r="W13" s="324"/>
      <c r="X13" s="324"/>
      <c r="Y13" s="295"/>
      <c r="Z13" s="295"/>
      <c r="AA13" s="302"/>
      <c r="AB13" s="303"/>
      <c r="AC13" s="295"/>
      <c r="AD13" s="295"/>
      <c r="AE13" s="295"/>
      <c r="AF13" s="295"/>
    </row>
    <row r="14" spans="2:26" s="332" customFormat="1" ht="15.75" customHeight="1">
      <c r="B14" s="333"/>
      <c r="C14" s="334"/>
      <c r="D14" s="334"/>
      <c r="E14" s="335"/>
      <c r="F14" s="334"/>
      <c r="G14" s="334"/>
      <c r="H14" s="334"/>
      <c r="I14" s="334"/>
      <c r="J14" s="334"/>
      <c r="K14" s="334"/>
      <c r="L14" s="334"/>
      <c r="M14" s="334"/>
      <c r="N14" s="334"/>
      <c r="O14" s="334"/>
      <c r="P14" s="334"/>
      <c r="Q14" s="334"/>
      <c r="R14" s="334"/>
      <c r="S14" s="336"/>
      <c r="T14" s="336"/>
      <c r="U14" s="337"/>
      <c r="V14" s="338"/>
      <c r="W14" s="336"/>
      <c r="X14" s="336"/>
      <c r="Y14" s="336"/>
      <c r="Z14" s="336"/>
    </row>
    <row r="15" spans="1:26" ht="15.75" customHeight="1">
      <c r="A15" s="339"/>
      <c r="B15" s="340" t="s">
        <v>204</v>
      </c>
      <c r="C15" s="273"/>
      <c r="D15" s="341" t="s">
        <v>150</v>
      </c>
      <c r="E15" s="273"/>
      <c r="F15" s="342">
        <v>4.1876046901172534</v>
      </c>
      <c r="G15" s="343"/>
      <c r="H15" s="342">
        <v>44.80737018425461</v>
      </c>
      <c r="I15" s="344"/>
      <c r="J15" s="342">
        <v>28.60134003350084</v>
      </c>
      <c r="K15" s="345"/>
      <c r="L15" s="342">
        <v>11.704355108877722</v>
      </c>
      <c r="M15" s="346"/>
      <c r="N15" s="342">
        <v>4.355108877721943</v>
      </c>
      <c r="O15" s="347"/>
      <c r="P15" s="342">
        <v>4.0201005025125625</v>
      </c>
      <c r="Q15" s="347"/>
      <c r="R15" s="342">
        <v>2.3241206030150754</v>
      </c>
      <c r="S15" s="295"/>
      <c r="T15" s="295"/>
      <c r="U15" s="302"/>
      <c r="V15" s="303"/>
      <c r="W15" s="295"/>
      <c r="X15" s="295"/>
      <c r="Y15" s="295"/>
      <c r="Z15" s="295"/>
    </row>
    <row r="16" spans="2:26" ht="15.75" customHeight="1">
      <c r="B16" s="136" t="s">
        <v>135</v>
      </c>
      <c r="C16" s="269"/>
      <c r="D16" s="348" t="s">
        <v>150</v>
      </c>
      <c r="E16" s="349"/>
      <c r="F16" s="350">
        <v>3.225806451612903</v>
      </c>
      <c r="G16" s="253"/>
      <c r="H16" s="351">
        <v>41.935483870967744</v>
      </c>
      <c r="I16" s="269"/>
      <c r="J16" s="351">
        <v>16.129032258064516</v>
      </c>
      <c r="K16" s="352"/>
      <c r="L16" s="351">
        <v>9.67741935483871</v>
      </c>
      <c r="M16" s="328"/>
      <c r="N16" s="351">
        <v>25.806451612903224</v>
      </c>
      <c r="O16" s="353"/>
      <c r="P16" s="351">
        <v>3.225806451612903</v>
      </c>
      <c r="Q16" s="353"/>
      <c r="R16" s="342" t="s">
        <v>279</v>
      </c>
      <c r="S16" s="295"/>
      <c r="T16" s="295"/>
      <c r="U16" s="302"/>
      <c r="V16" s="303"/>
      <c r="W16" s="295"/>
      <c r="X16" s="295"/>
      <c r="Y16" s="295"/>
      <c r="Z16" s="295"/>
    </row>
    <row r="17" spans="2:26" ht="15.75" customHeight="1">
      <c r="B17" s="136" t="s">
        <v>106</v>
      </c>
      <c r="C17" s="269"/>
      <c r="D17" s="348" t="s">
        <v>150</v>
      </c>
      <c r="E17" s="354"/>
      <c r="F17" s="351">
        <v>3.6753445635528332</v>
      </c>
      <c r="G17" s="253"/>
      <c r="H17" s="351">
        <v>39.66309341500766</v>
      </c>
      <c r="I17" s="269"/>
      <c r="J17" s="351">
        <v>52.06738131699847</v>
      </c>
      <c r="K17" s="352"/>
      <c r="L17" s="351">
        <v>4.44104134762634</v>
      </c>
      <c r="M17" s="328"/>
      <c r="N17" s="351">
        <v>0.1531393568147014</v>
      </c>
      <c r="O17" s="353"/>
      <c r="P17" s="351" t="s">
        <v>279</v>
      </c>
      <c r="Q17" s="353"/>
      <c r="R17" s="342" t="s">
        <v>279</v>
      </c>
      <c r="S17" s="295"/>
      <c r="T17" s="295"/>
      <c r="U17" s="302"/>
      <c r="V17" s="303"/>
      <c r="W17" s="295"/>
      <c r="X17" s="295"/>
      <c r="Y17" s="295"/>
      <c r="Z17" s="295"/>
    </row>
    <row r="18" spans="2:26" ht="15.75" customHeight="1">
      <c r="B18" s="136" t="s">
        <v>136</v>
      </c>
      <c r="C18" s="269"/>
      <c r="D18" s="348" t="s">
        <v>150</v>
      </c>
      <c r="E18" s="354"/>
      <c r="F18" s="351">
        <v>6.8493150684931505</v>
      </c>
      <c r="G18" s="253"/>
      <c r="H18" s="351">
        <v>28.67579908675799</v>
      </c>
      <c r="I18" s="269"/>
      <c r="J18" s="351">
        <v>32.69406392694064</v>
      </c>
      <c r="K18" s="352"/>
      <c r="L18" s="351">
        <v>14.520547945205479</v>
      </c>
      <c r="M18" s="328"/>
      <c r="N18" s="351">
        <v>4.657534246575342</v>
      </c>
      <c r="O18" s="353"/>
      <c r="P18" s="351">
        <v>11.689497716894977</v>
      </c>
      <c r="Q18" s="353"/>
      <c r="R18" s="342">
        <v>0.91324200913242</v>
      </c>
      <c r="S18" s="295"/>
      <c r="T18" s="295"/>
      <c r="U18" s="302"/>
      <c r="V18" s="303"/>
      <c r="W18" s="295"/>
      <c r="X18" s="295"/>
      <c r="Y18" s="295"/>
      <c r="Z18" s="295"/>
    </row>
    <row r="19" spans="2:26" ht="15.75" customHeight="1">
      <c r="B19" s="136" t="s">
        <v>148</v>
      </c>
      <c r="C19" s="269"/>
      <c r="D19" s="348" t="s">
        <v>150</v>
      </c>
      <c r="E19" s="354"/>
      <c r="F19" s="351">
        <v>0.7471980074719801</v>
      </c>
      <c r="G19" s="253"/>
      <c r="H19" s="351">
        <v>68.74221668742216</v>
      </c>
      <c r="I19" s="269"/>
      <c r="J19" s="351">
        <v>28.6425902864259</v>
      </c>
      <c r="K19" s="352"/>
      <c r="L19" s="351">
        <v>1.36986301369863</v>
      </c>
      <c r="M19" s="328"/>
      <c r="N19" s="351">
        <v>0.37359900373599003</v>
      </c>
      <c r="O19" s="353"/>
      <c r="P19" s="351">
        <v>0.12453300124533001</v>
      </c>
      <c r="Q19" s="353"/>
      <c r="R19" s="342" t="s">
        <v>279</v>
      </c>
      <c r="S19" s="295"/>
      <c r="T19" s="295"/>
      <c r="U19" s="302"/>
      <c r="V19" s="303"/>
      <c r="W19" s="295"/>
      <c r="X19" s="295"/>
      <c r="Y19" s="295"/>
      <c r="Z19" s="295"/>
    </row>
    <row r="20" spans="2:26" ht="15.75" customHeight="1">
      <c r="B20" s="136" t="s">
        <v>108</v>
      </c>
      <c r="C20" s="269"/>
      <c r="D20" s="348" t="s">
        <v>150</v>
      </c>
      <c r="E20" s="354"/>
      <c r="F20" s="351">
        <v>4.030612244897959</v>
      </c>
      <c r="G20" s="253"/>
      <c r="H20" s="351">
        <v>41.93877551020408</v>
      </c>
      <c r="I20" s="269"/>
      <c r="J20" s="351">
        <v>21.428571428571427</v>
      </c>
      <c r="K20" s="352"/>
      <c r="L20" s="351">
        <v>18.112244897959183</v>
      </c>
      <c r="M20" s="328"/>
      <c r="N20" s="351">
        <v>6.836734693877551</v>
      </c>
      <c r="O20" s="353"/>
      <c r="P20" s="351">
        <v>2.5</v>
      </c>
      <c r="Q20" s="353"/>
      <c r="R20" s="342">
        <v>5.153061224489796</v>
      </c>
      <c r="S20" s="295"/>
      <c r="T20" s="295"/>
      <c r="U20" s="302"/>
      <c r="V20" s="303"/>
      <c r="W20" s="295"/>
      <c r="X20" s="295"/>
      <c r="Y20" s="295"/>
      <c r="Z20" s="295"/>
    </row>
    <row r="21" spans="1:26" ht="15.75" customHeight="1">
      <c r="A21" s="286"/>
      <c r="B21" s="136" t="s">
        <v>149</v>
      </c>
      <c r="C21" s="269"/>
      <c r="D21" s="348" t="s">
        <v>150</v>
      </c>
      <c r="E21" s="354"/>
      <c r="F21" s="351">
        <v>6.41025641025641</v>
      </c>
      <c r="G21" s="253"/>
      <c r="H21" s="351">
        <v>76.92307692307693</v>
      </c>
      <c r="I21" s="269"/>
      <c r="J21" s="351">
        <v>5.555555555555555</v>
      </c>
      <c r="K21" s="352"/>
      <c r="L21" s="351">
        <v>0.8547008547008548</v>
      </c>
      <c r="M21" s="328"/>
      <c r="N21" s="351">
        <v>4.700854700854701</v>
      </c>
      <c r="O21" s="353"/>
      <c r="P21" s="351">
        <v>5.555555555555555</v>
      </c>
      <c r="Q21" s="353"/>
      <c r="R21" s="342" t="s">
        <v>279</v>
      </c>
      <c r="S21" s="295"/>
      <c r="T21" s="295"/>
      <c r="U21" s="302"/>
      <c r="V21" s="303"/>
      <c r="W21" s="295"/>
      <c r="X21" s="295"/>
      <c r="Y21" s="295"/>
      <c r="Z21" s="295"/>
    </row>
    <row r="22" spans="1:26" s="362" customFormat="1" ht="15.75" customHeight="1">
      <c r="A22" s="355"/>
      <c r="B22" s="356"/>
      <c r="C22" s="357"/>
      <c r="D22" s="358"/>
      <c r="E22" s="357"/>
      <c r="F22" s="358"/>
      <c r="G22" s="358"/>
      <c r="H22" s="358"/>
      <c r="I22" s="358"/>
      <c r="J22" s="358"/>
      <c r="K22" s="358"/>
      <c r="L22" s="358"/>
      <c r="M22" s="358"/>
      <c r="N22" s="358"/>
      <c r="O22" s="358"/>
      <c r="P22" s="358"/>
      <c r="Q22" s="358"/>
      <c r="R22" s="358"/>
      <c r="S22" s="359"/>
      <c r="T22" s="359"/>
      <c r="U22" s="360"/>
      <c r="V22" s="361"/>
      <c r="W22" s="359"/>
      <c r="X22" s="359"/>
      <c r="Y22" s="359"/>
      <c r="Z22" s="359"/>
    </row>
    <row r="23" spans="1:32" ht="15.75" customHeight="1">
      <c r="A23" s="339"/>
      <c r="B23" s="340" t="s">
        <v>205</v>
      </c>
      <c r="C23" s="363"/>
      <c r="D23" s="341" t="s">
        <v>150</v>
      </c>
      <c r="E23" s="364"/>
      <c r="F23" s="365" t="s">
        <v>150</v>
      </c>
      <c r="G23" s="341"/>
      <c r="H23" s="365" t="s">
        <v>150</v>
      </c>
      <c r="I23" s="341"/>
      <c r="J23" s="365" t="s">
        <v>150</v>
      </c>
      <c r="K23" s="341"/>
      <c r="L23" s="365" t="s">
        <v>150</v>
      </c>
      <c r="M23" s="341"/>
      <c r="N23" s="365" t="s">
        <v>150</v>
      </c>
      <c r="O23" s="341"/>
      <c r="P23" s="365" t="s">
        <v>150</v>
      </c>
      <c r="Q23" s="341"/>
      <c r="R23" s="365" t="s">
        <v>150</v>
      </c>
      <c r="S23" s="321"/>
      <c r="T23" s="364"/>
      <c r="U23" s="346"/>
      <c r="V23" s="366"/>
      <c r="W23" s="321"/>
      <c r="X23" s="364"/>
      <c r="Y23" s="295"/>
      <c r="Z23" s="295"/>
      <c r="AA23" s="302"/>
      <c r="AB23" s="303"/>
      <c r="AC23" s="295"/>
      <c r="AD23" s="295"/>
      <c r="AE23" s="295"/>
      <c r="AF23" s="295"/>
    </row>
    <row r="24" spans="2:26" ht="15.75" customHeight="1">
      <c r="B24" s="136" t="s">
        <v>135</v>
      </c>
      <c r="C24" s="269"/>
      <c r="D24" s="367">
        <v>0.6490787269681741</v>
      </c>
      <c r="E24" s="368"/>
      <c r="F24" s="367">
        <v>0.5</v>
      </c>
      <c r="G24" s="253"/>
      <c r="H24" s="367">
        <v>0.6074766355140186</v>
      </c>
      <c r="I24" s="368"/>
      <c r="J24" s="367">
        <v>0.36603221083455345</v>
      </c>
      <c r="K24" s="253"/>
      <c r="L24" s="367">
        <v>0.5366726296958855</v>
      </c>
      <c r="M24" s="369"/>
      <c r="N24" s="367">
        <v>3.8461538461538463</v>
      </c>
      <c r="O24" s="253"/>
      <c r="P24" s="367">
        <v>0.5208333333333333</v>
      </c>
      <c r="Q24" s="253"/>
      <c r="R24" s="367" t="s">
        <v>279</v>
      </c>
      <c r="S24" s="295"/>
      <c r="T24" s="295"/>
      <c r="U24" s="302"/>
      <c r="V24" s="303"/>
      <c r="W24" s="295"/>
      <c r="X24" s="295"/>
      <c r="Y24" s="295"/>
      <c r="Z24" s="295"/>
    </row>
    <row r="25" spans="2:26" ht="15.75" customHeight="1">
      <c r="B25" s="136" t="s">
        <v>106</v>
      </c>
      <c r="C25" s="269"/>
      <c r="D25" s="367">
        <v>13.67252931323283</v>
      </c>
      <c r="E25" s="368"/>
      <c r="F25" s="367">
        <v>12</v>
      </c>
      <c r="G25" s="253"/>
      <c r="H25" s="367">
        <v>12.102803738317757</v>
      </c>
      <c r="I25" s="368"/>
      <c r="J25" s="367">
        <v>24.890190336749633</v>
      </c>
      <c r="K25" s="253"/>
      <c r="L25" s="367">
        <v>5.18783542039356</v>
      </c>
      <c r="M25" s="369"/>
      <c r="N25" s="367">
        <v>0.4807692307692308</v>
      </c>
      <c r="O25" s="253"/>
      <c r="P25" s="325" t="s">
        <v>279</v>
      </c>
      <c r="Q25" s="253"/>
      <c r="R25" s="325" t="s">
        <v>279</v>
      </c>
      <c r="S25" s="295"/>
      <c r="T25" s="295"/>
      <c r="U25" s="302"/>
      <c r="V25" s="303"/>
      <c r="W25" s="295"/>
      <c r="X25" s="295"/>
      <c r="Y25" s="295"/>
      <c r="Z25" s="295"/>
    </row>
    <row r="26" spans="2:26" ht="15.75" customHeight="1">
      <c r="B26" s="136" t="s">
        <v>136</v>
      </c>
      <c r="C26" s="269"/>
      <c r="D26" s="367">
        <v>22.92713567839196</v>
      </c>
      <c r="E26" s="368"/>
      <c r="F26" s="367">
        <v>37.5</v>
      </c>
      <c r="G26" s="253"/>
      <c r="H26" s="367">
        <v>14.672897196261683</v>
      </c>
      <c r="I26" s="368"/>
      <c r="J26" s="367">
        <v>26.207906295754025</v>
      </c>
      <c r="K26" s="253"/>
      <c r="L26" s="367">
        <v>28.44364937388193</v>
      </c>
      <c r="M26" s="369"/>
      <c r="N26" s="367">
        <v>24.519230769230766</v>
      </c>
      <c r="O26" s="253"/>
      <c r="P26" s="367">
        <v>66.66666666666666</v>
      </c>
      <c r="Q26" s="253"/>
      <c r="R26" s="367">
        <v>9.00900900900901</v>
      </c>
      <c r="S26" s="295"/>
      <c r="T26" s="295"/>
      <c r="U26" s="302"/>
      <c r="V26" s="303"/>
      <c r="W26" s="295"/>
      <c r="X26" s="295"/>
      <c r="Y26" s="295"/>
      <c r="Z26" s="295"/>
    </row>
    <row r="27" spans="2:26" ht="15.75" customHeight="1">
      <c r="B27" s="136" t="s">
        <v>148</v>
      </c>
      <c r="C27" s="269"/>
      <c r="D27" s="367">
        <v>16.81323283082077</v>
      </c>
      <c r="E27" s="368"/>
      <c r="F27" s="367">
        <v>3</v>
      </c>
      <c r="G27" s="253"/>
      <c r="H27" s="367">
        <v>25.794392523364486</v>
      </c>
      <c r="I27" s="368"/>
      <c r="J27" s="367">
        <v>16.83748169838946</v>
      </c>
      <c r="K27" s="253"/>
      <c r="L27" s="367">
        <v>1.9677996422182469</v>
      </c>
      <c r="M27" s="369"/>
      <c r="N27" s="367">
        <v>1.4423076923076923</v>
      </c>
      <c r="O27" s="253"/>
      <c r="P27" s="367">
        <v>0.5208333333333333</v>
      </c>
      <c r="Q27" s="253"/>
      <c r="R27" s="367" t="s">
        <v>279</v>
      </c>
      <c r="S27" s="295"/>
      <c r="T27" s="295"/>
      <c r="U27" s="302"/>
      <c r="V27" s="303"/>
      <c r="W27" s="295"/>
      <c r="X27" s="295"/>
      <c r="Y27" s="295"/>
      <c r="Z27" s="295"/>
    </row>
    <row r="28" spans="2:26" ht="15.75" customHeight="1">
      <c r="B28" s="136" t="s">
        <v>108</v>
      </c>
      <c r="C28" s="269"/>
      <c r="D28" s="367">
        <v>41.038525963149084</v>
      </c>
      <c r="E28" s="368"/>
      <c r="F28" s="367">
        <v>39.5</v>
      </c>
      <c r="G28" s="253"/>
      <c r="H28" s="367">
        <v>38.41121495327103</v>
      </c>
      <c r="I28" s="368"/>
      <c r="J28" s="367">
        <v>30.74670571010249</v>
      </c>
      <c r="K28" s="253"/>
      <c r="L28" s="367">
        <v>63.50626118067979</v>
      </c>
      <c r="M28" s="369"/>
      <c r="N28" s="367">
        <v>64.42307692307693</v>
      </c>
      <c r="O28" s="253"/>
      <c r="P28" s="367">
        <v>25.520833333333332</v>
      </c>
      <c r="Q28" s="253"/>
      <c r="R28" s="367">
        <v>90.990990990991</v>
      </c>
      <c r="S28" s="295"/>
      <c r="T28" s="295"/>
      <c r="U28" s="302"/>
      <c r="V28" s="303"/>
      <c r="W28" s="295"/>
      <c r="X28" s="295"/>
      <c r="Y28" s="295"/>
      <c r="Z28" s="295"/>
    </row>
    <row r="29" spans="2:26" ht="15.75" customHeight="1">
      <c r="B29" s="136" t="s">
        <v>149</v>
      </c>
      <c r="C29" s="269"/>
      <c r="D29" s="367">
        <v>4.899497487437186</v>
      </c>
      <c r="E29" s="368"/>
      <c r="F29" s="367">
        <v>7.5</v>
      </c>
      <c r="G29" s="253"/>
      <c r="H29" s="367">
        <v>8.411214953271028</v>
      </c>
      <c r="I29" s="368"/>
      <c r="J29" s="367">
        <v>0.951683748169839</v>
      </c>
      <c r="K29" s="253"/>
      <c r="L29" s="367">
        <v>0.35778175313059035</v>
      </c>
      <c r="M29" s="369"/>
      <c r="N29" s="367">
        <v>5.288461538461538</v>
      </c>
      <c r="O29" s="253"/>
      <c r="P29" s="367">
        <v>6.770833333333333</v>
      </c>
      <c r="Q29" s="253"/>
      <c r="R29" s="367" t="s">
        <v>279</v>
      </c>
      <c r="S29" s="295"/>
      <c r="T29" s="295"/>
      <c r="U29" s="302"/>
      <c r="V29" s="303"/>
      <c r="W29" s="295"/>
      <c r="X29" s="295"/>
      <c r="Y29" s="295"/>
      <c r="Z29" s="295"/>
    </row>
    <row r="30" spans="1:26" ht="14.25">
      <c r="A30" s="25" t="s">
        <v>311</v>
      </c>
      <c r="B30" s="370"/>
      <c r="C30" s="370"/>
      <c r="D30" s="370"/>
      <c r="E30" s="370"/>
      <c r="F30" s="370"/>
      <c r="G30" s="371"/>
      <c r="H30" s="371"/>
      <c r="I30" s="370"/>
      <c r="J30" s="370"/>
      <c r="K30" s="370"/>
      <c r="L30" s="370"/>
      <c r="M30" s="372"/>
      <c r="N30" s="371"/>
      <c r="O30" s="370"/>
      <c r="P30" s="370"/>
      <c r="Q30" s="370"/>
      <c r="R30" s="370"/>
      <c r="S30" s="295"/>
      <c r="T30" s="295"/>
      <c r="U30" s="302"/>
      <c r="V30" s="303"/>
      <c r="W30" s="295"/>
      <c r="X30" s="295"/>
      <c r="Y30" s="295"/>
      <c r="Z30" s="295"/>
    </row>
    <row r="31" spans="2:26" ht="14.25">
      <c r="B31" s="25"/>
      <c r="C31" s="25"/>
      <c r="D31" s="25"/>
      <c r="E31" s="25"/>
      <c r="F31" s="25"/>
      <c r="G31" s="95"/>
      <c r="H31" s="95"/>
      <c r="I31" s="25"/>
      <c r="J31" s="25"/>
      <c r="K31" s="25"/>
      <c r="L31" s="25"/>
      <c r="M31" s="164"/>
      <c r="N31" s="95"/>
      <c r="O31" s="25"/>
      <c r="P31" s="25"/>
      <c r="Q31" s="25"/>
      <c r="R31" s="25"/>
      <c r="S31" s="295"/>
      <c r="T31" s="295"/>
      <c r="U31" s="302"/>
      <c r="V31" s="303"/>
      <c r="W31" s="295"/>
      <c r="X31" s="295"/>
      <c r="Y31" s="295"/>
      <c r="Z31" s="295"/>
    </row>
    <row r="32" spans="24:26" ht="14.25">
      <c r="X32" s="295"/>
      <c r="Y32" s="295"/>
      <c r="Z32" s="295"/>
    </row>
  </sheetData>
  <sheetProtection/>
  <mergeCells count="12">
    <mergeCell ref="A7:B7"/>
    <mergeCell ref="A1:P1"/>
    <mergeCell ref="A2:P2"/>
    <mergeCell ref="A4:B5"/>
    <mergeCell ref="C4:P4"/>
    <mergeCell ref="E5:F5"/>
    <mergeCell ref="Q5:R5"/>
    <mergeCell ref="O5:P5"/>
    <mergeCell ref="K5:L5"/>
    <mergeCell ref="M5:N5"/>
    <mergeCell ref="G5:H5"/>
    <mergeCell ref="I5:J5"/>
  </mergeCells>
  <printOptions/>
  <pageMargins left="1.299212598425197" right="0.31496062992125984" top="0.5118110236220472" bottom="0.5118110236220472" header="0.5118110236220472" footer="0.5118110236220472"/>
  <pageSetup fitToHeight="1" fitToWidth="1" horizontalDpi="600" verticalDpi="600" orientation="landscape" paperSize="8" scale="83" r:id="rId1"/>
</worksheet>
</file>

<file path=xl/worksheets/sheet3.xml><?xml version="1.0" encoding="utf-8"?>
<worksheet xmlns="http://schemas.openxmlformats.org/spreadsheetml/2006/main" xmlns:r="http://schemas.openxmlformats.org/officeDocument/2006/relationships">
  <sheetPr>
    <pageSetUpPr fitToPage="1"/>
  </sheetPr>
  <dimension ref="A1:U66"/>
  <sheetViews>
    <sheetView view="pageBreakPreview" zoomScale="70" zoomScaleNormal="75" zoomScaleSheetLayoutView="70" zoomScalePageLayoutView="0" workbookViewId="0" topLeftCell="A22">
      <selection activeCell="D18" sqref="D18"/>
    </sheetView>
  </sheetViews>
  <sheetFormatPr defaultColWidth="10.59765625" defaultRowHeight="15"/>
  <cols>
    <col min="1" max="1" width="2.59765625" style="7" customWidth="1"/>
    <col min="2" max="2" width="37.59765625" style="7" customWidth="1"/>
    <col min="3" max="6" width="14.8984375" style="7" customWidth="1"/>
    <col min="7" max="8" width="14.8984375" style="6" customWidth="1"/>
    <col min="9" max="9" width="0.1015625" style="6" hidden="1" customWidth="1"/>
    <col min="10" max="11" width="14.8984375" style="6" hidden="1" customWidth="1"/>
    <col min="12" max="12" width="0.1015625" style="6" hidden="1" customWidth="1"/>
    <col min="13" max="13" width="10.59765625" style="5" customWidth="1"/>
    <col min="14" max="14" width="20.09765625" style="6" bestFit="1" customWidth="1"/>
    <col min="15" max="18" width="10.59765625" style="7" customWidth="1"/>
    <col min="19" max="19" width="10.59765625" style="5" customWidth="1"/>
    <col min="20" max="20" width="10.59765625" style="6" customWidth="1"/>
    <col min="21" max="16384" width="10.59765625" style="7" customWidth="1"/>
  </cols>
  <sheetData>
    <row r="1" spans="1:20" s="2" customFormat="1" ht="19.5" customHeight="1">
      <c r="A1" s="1" t="s">
        <v>254</v>
      </c>
      <c r="G1" s="1" t="s">
        <v>270</v>
      </c>
      <c r="H1" s="3"/>
      <c r="I1" s="3"/>
      <c r="J1" s="3"/>
      <c r="K1" s="1"/>
      <c r="L1" s="1"/>
      <c r="M1" s="4"/>
      <c r="N1" s="3"/>
      <c r="S1" s="4"/>
      <c r="T1" s="3"/>
    </row>
    <row r="2" spans="1:12" ht="19.5" customHeight="1">
      <c r="A2" s="166" t="s">
        <v>276</v>
      </c>
      <c r="B2" s="167"/>
      <c r="C2" s="167"/>
      <c r="D2" s="167"/>
      <c r="E2" s="167"/>
      <c r="F2" s="167"/>
      <c r="G2" s="167"/>
      <c r="H2" s="167"/>
      <c r="I2" s="108"/>
      <c r="J2" s="108"/>
      <c r="K2" s="108"/>
      <c r="L2" s="108"/>
    </row>
    <row r="3" spans="1:12" ht="19.5" customHeight="1">
      <c r="A3" s="172" t="s">
        <v>312</v>
      </c>
      <c r="B3" s="167"/>
      <c r="C3" s="167"/>
      <c r="D3" s="167"/>
      <c r="E3" s="167"/>
      <c r="F3" s="167"/>
      <c r="G3" s="167"/>
      <c r="H3" s="167"/>
      <c r="I3" s="105"/>
      <c r="J3" s="105"/>
      <c r="K3" s="105"/>
      <c r="L3" s="105"/>
    </row>
    <row r="4" spans="1:12" ht="18" customHeight="1" thickBot="1">
      <c r="A4" s="8"/>
      <c r="B4" s="8"/>
      <c r="C4" s="8"/>
      <c r="D4" s="8"/>
      <c r="E4" s="8"/>
      <c r="F4" s="8"/>
      <c r="G4" s="9"/>
      <c r="H4" s="10" t="s">
        <v>58</v>
      </c>
      <c r="I4" s="11"/>
      <c r="J4" s="11"/>
      <c r="K4" s="11"/>
      <c r="L4" s="12" t="s">
        <v>58</v>
      </c>
    </row>
    <row r="5" spans="1:18" ht="20.25" customHeight="1">
      <c r="A5" s="170" t="s">
        <v>263</v>
      </c>
      <c r="B5" s="171"/>
      <c r="C5" s="178" t="s">
        <v>53</v>
      </c>
      <c r="D5" s="179"/>
      <c r="E5" s="178" t="s">
        <v>114</v>
      </c>
      <c r="F5" s="170"/>
      <c r="G5" s="182"/>
      <c r="H5" s="183"/>
      <c r="I5" s="13" t="s">
        <v>187</v>
      </c>
      <c r="J5" s="176" t="s">
        <v>59</v>
      </c>
      <c r="K5" s="177"/>
      <c r="L5" s="14" t="s">
        <v>187</v>
      </c>
      <c r="O5" s="172"/>
      <c r="P5" s="172"/>
      <c r="Q5" s="181"/>
      <c r="R5" s="181"/>
    </row>
    <row r="6" spans="1:18" ht="20.25" customHeight="1">
      <c r="A6" s="172"/>
      <c r="B6" s="173"/>
      <c r="C6" s="180"/>
      <c r="D6" s="175"/>
      <c r="E6" s="373" t="s">
        <v>290</v>
      </c>
      <c r="F6" s="15"/>
      <c r="G6" s="260" t="s">
        <v>282</v>
      </c>
      <c r="H6" s="15"/>
      <c r="I6" s="13"/>
      <c r="J6" s="16"/>
      <c r="K6" s="16"/>
      <c r="L6" s="17"/>
      <c r="O6" s="181"/>
      <c r="P6" s="25"/>
      <c r="Q6" s="181"/>
      <c r="R6" s="18"/>
    </row>
    <row r="7" spans="1:18" ht="20.25" customHeight="1">
      <c r="A7" s="174"/>
      <c r="B7" s="175"/>
      <c r="C7" s="374" t="s">
        <v>289</v>
      </c>
      <c r="D7" s="374" t="s">
        <v>282</v>
      </c>
      <c r="E7" s="375"/>
      <c r="F7" s="20" t="s">
        <v>303</v>
      </c>
      <c r="G7" s="376"/>
      <c r="H7" s="20" t="s">
        <v>303</v>
      </c>
      <c r="I7" s="19"/>
      <c r="J7" s="20" t="s">
        <v>188</v>
      </c>
      <c r="K7" s="20" t="s">
        <v>215</v>
      </c>
      <c r="L7" s="21"/>
      <c r="O7" s="181"/>
      <c r="P7" s="106"/>
      <c r="Q7" s="181"/>
      <c r="R7" s="106"/>
    </row>
    <row r="8" spans="1:18" ht="20.25" customHeight="1">
      <c r="A8" s="22"/>
      <c r="B8" s="23"/>
      <c r="C8" s="24"/>
      <c r="D8" s="24"/>
      <c r="E8" s="24"/>
      <c r="F8" s="10"/>
      <c r="G8" s="24"/>
      <c r="H8" s="10"/>
      <c r="I8" s="10"/>
      <c r="J8" s="10"/>
      <c r="K8" s="10"/>
      <c r="L8" s="10"/>
      <c r="O8" s="24"/>
      <c r="P8" s="25"/>
      <c r="Q8" s="25"/>
      <c r="R8" s="25"/>
    </row>
    <row r="9" spans="1:18" ht="20.25" customHeight="1">
      <c r="A9" s="168" t="s">
        <v>115</v>
      </c>
      <c r="B9" s="169"/>
      <c r="C9" s="26">
        <v>9259</v>
      </c>
      <c r="D9" s="26">
        <v>8550</v>
      </c>
      <c r="E9" s="26">
        <v>1566206</v>
      </c>
      <c r="F9" s="27">
        <v>100</v>
      </c>
      <c r="G9" s="26">
        <v>1635196</v>
      </c>
      <c r="H9" s="27">
        <v>100</v>
      </c>
      <c r="I9" s="28">
        <v>2.5287592199175606</v>
      </c>
      <c r="J9" s="28">
        <v>182.4</v>
      </c>
      <c r="K9" s="28">
        <v>189</v>
      </c>
      <c r="L9" s="28">
        <v>3.625903750610476</v>
      </c>
      <c r="M9" s="29"/>
      <c r="O9" s="26"/>
      <c r="P9" s="27"/>
      <c r="Q9" s="26"/>
      <c r="R9" s="27"/>
    </row>
    <row r="10" spans="1:18" ht="20.25" customHeight="1">
      <c r="A10" s="103"/>
      <c r="B10" s="104"/>
      <c r="C10" s="26"/>
      <c r="D10" s="26"/>
      <c r="E10" s="26"/>
      <c r="F10" s="27"/>
      <c r="G10" s="26"/>
      <c r="H10" s="27"/>
      <c r="I10" s="28"/>
      <c r="J10" s="28"/>
      <c r="K10" s="28"/>
      <c r="L10" s="28"/>
      <c r="M10" s="29"/>
      <c r="O10" s="26"/>
      <c r="P10" s="27"/>
      <c r="Q10" s="26"/>
      <c r="R10" s="27"/>
    </row>
    <row r="11" spans="1:18" ht="20.25" customHeight="1">
      <c r="A11" s="168" t="s">
        <v>84</v>
      </c>
      <c r="B11" s="169"/>
      <c r="C11" s="26">
        <v>27</v>
      </c>
      <c r="D11" s="26">
        <v>32</v>
      </c>
      <c r="E11" s="26">
        <v>254957</v>
      </c>
      <c r="F11" s="30">
        <v>16.278637676014522</v>
      </c>
      <c r="G11" s="26">
        <v>165831</v>
      </c>
      <c r="H11" s="30">
        <v>10.141353085501677</v>
      </c>
      <c r="I11" s="28"/>
      <c r="J11" s="28"/>
      <c r="K11" s="28"/>
      <c r="L11" s="28"/>
      <c r="M11" s="31"/>
      <c r="O11" s="26"/>
      <c r="P11" s="27"/>
      <c r="Q11" s="26"/>
      <c r="R11" s="27"/>
    </row>
    <row r="12" spans="1:18" ht="20.25" customHeight="1">
      <c r="A12" s="22"/>
      <c r="B12" s="32" t="s">
        <v>60</v>
      </c>
      <c r="C12" s="33">
        <v>19</v>
      </c>
      <c r="D12" s="33">
        <v>12</v>
      </c>
      <c r="E12" s="33">
        <v>253729</v>
      </c>
      <c r="F12" s="34">
        <v>16.20023164258086</v>
      </c>
      <c r="G12" s="33">
        <v>156906</v>
      </c>
      <c r="H12" s="377">
        <v>9.595546955838934</v>
      </c>
      <c r="I12" s="34">
        <v>8.594434615829755</v>
      </c>
      <c r="J12" s="34">
        <v>13440.222222222223</v>
      </c>
      <c r="K12" s="34">
        <v>12510.285714285714</v>
      </c>
      <c r="L12" s="34">
        <v>-6.919056043574486</v>
      </c>
      <c r="M12" s="29"/>
      <c r="O12" s="33"/>
      <c r="P12" s="34"/>
      <c r="Q12" s="33"/>
      <c r="R12" s="378"/>
    </row>
    <row r="13" spans="1:18" ht="37.5" customHeight="1">
      <c r="A13" s="22"/>
      <c r="B13" s="32" t="s">
        <v>152</v>
      </c>
      <c r="C13" s="33">
        <v>8</v>
      </c>
      <c r="D13" s="33">
        <v>20</v>
      </c>
      <c r="E13" s="33">
        <v>1228</v>
      </c>
      <c r="F13" s="34">
        <v>0.0784060334336607</v>
      </c>
      <c r="G13" s="33">
        <v>8925</v>
      </c>
      <c r="H13" s="377">
        <v>0.5458061296627438</v>
      </c>
      <c r="I13" s="34">
        <v>48.95034988337221</v>
      </c>
      <c r="J13" s="34">
        <v>176.52941176470588</v>
      </c>
      <c r="K13" s="34">
        <v>262.94117647058823</v>
      </c>
      <c r="L13" s="34">
        <v>48.95034988337221</v>
      </c>
      <c r="M13" s="29"/>
      <c r="O13" s="33"/>
      <c r="P13" s="34"/>
      <c r="Q13" s="33"/>
      <c r="R13" s="378"/>
    </row>
    <row r="14" spans="1:18" ht="20.25" customHeight="1">
      <c r="A14" s="22"/>
      <c r="B14" s="32"/>
      <c r="C14" s="33"/>
      <c r="D14" s="33"/>
      <c r="E14" s="33"/>
      <c r="F14" s="34"/>
      <c r="G14" s="33"/>
      <c r="H14" s="377"/>
      <c r="I14" s="34"/>
      <c r="J14" s="34"/>
      <c r="K14" s="34"/>
      <c r="L14" s="34"/>
      <c r="M14" s="29"/>
      <c r="O14" s="33"/>
      <c r="P14" s="34"/>
      <c r="Q14" s="33"/>
      <c r="R14" s="378"/>
    </row>
    <row r="15" spans="1:18" ht="20.25" customHeight="1">
      <c r="A15" s="168" t="s">
        <v>96</v>
      </c>
      <c r="B15" s="169"/>
      <c r="C15" s="26">
        <v>1300</v>
      </c>
      <c r="D15" s="26">
        <v>1088</v>
      </c>
      <c r="E15" s="26">
        <v>194518</v>
      </c>
      <c r="F15" s="30">
        <v>12.419694471863854</v>
      </c>
      <c r="G15" s="26">
        <v>183533</v>
      </c>
      <c r="H15" s="30">
        <v>11.223914442060769</v>
      </c>
      <c r="I15" s="34"/>
      <c r="J15" s="34"/>
      <c r="K15" s="34"/>
      <c r="L15" s="34"/>
      <c r="M15" s="29"/>
      <c r="O15" s="26"/>
      <c r="P15" s="27"/>
      <c r="Q15" s="26"/>
      <c r="R15" s="27"/>
    </row>
    <row r="16" spans="1:18" ht="20.25" customHeight="1">
      <c r="A16" s="22"/>
      <c r="B16" s="32" t="s">
        <v>116</v>
      </c>
      <c r="C16" s="33">
        <v>209</v>
      </c>
      <c r="D16" s="33">
        <v>156</v>
      </c>
      <c r="E16" s="33">
        <v>20462</v>
      </c>
      <c r="F16" s="34">
        <v>1.3064692639410143</v>
      </c>
      <c r="G16" s="33">
        <v>16441</v>
      </c>
      <c r="H16" s="377">
        <v>1.005445218799459</v>
      </c>
      <c r="I16" s="34">
        <v>8.219431960339165</v>
      </c>
      <c r="J16" s="34">
        <v>99.92129629629629</v>
      </c>
      <c r="K16" s="34">
        <v>118.56345177664974</v>
      </c>
      <c r="L16" s="34">
        <v>18.656839103722135</v>
      </c>
      <c r="M16" s="29"/>
      <c r="O16" s="33"/>
      <c r="P16" s="34"/>
      <c r="Q16" s="33"/>
      <c r="R16" s="378"/>
    </row>
    <row r="17" spans="1:18" ht="20.25" customHeight="1">
      <c r="A17" s="22"/>
      <c r="B17" s="32" t="s">
        <v>117</v>
      </c>
      <c r="C17" s="33">
        <v>154</v>
      </c>
      <c r="D17" s="33">
        <v>140</v>
      </c>
      <c r="E17" s="33">
        <v>30956</v>
      </c>
      <c r="F17" s="34">
        <v>1.9764960675671017</v>
      </c>
      <c r="G17" s="33">
        <v>30292</v>
      </c>
      <c r="H17" s="377">
        <v>1.8524996391869843</v>
      </c>
      <c r="I17" s="34">
        <v>8.962449300013091</v>
      </c>
      <c r="J17" s="34">
        <v>254.76666666666668</v>
      </c>
      <c r="K17" s="34">
        <v>237.94285714285715</v>
      </c>
      <c r="L17" s="34">
        <v>-6.603614885703067</v>
      </c>
      <c r="M17" s="29"/>
      <c r="O17" s="33"/>
      <c r="P17" s="34"/>
      <c r="Q17" s="33"/>
      <c r="R17" s="378"/>
    </row>
    <row r="18" spans="1:18" ht="20.25" customHeight="1">
      <c r="A18" s="22"/>
      <c r="B18" s="32" t="s">
        <v>118</v>
      </c>
      <c r="C18" s="33">
        <v>571</v>
      </c>
      <c r="D18" s="33">
        <v>460</v>
      </c>
      <c r="E18" s="33">
        <v>82145</v>
      </c>
      <c r="F18" s="34">
        <v>5.244840078508191</v>
      </c>
      <c r="G18" s="33">
        <v>75011</v>
      </c>
      <c r="H18" s="377">
        <v>4.587278833852333</v>
      </c>
      <c r="I18" s="34">
        <v>-1.7738058968890726</v>
      </c>
      <c r="J18" s="34">
        <v>168.1650853889943</v>
      </c>
      <c r="K18" s="34">
        <v>162.71214953271027</v>
      </c>
      <c r="L18" s="34">
        <v>-3.3</v>
      </c>
      <c r="M18" s="29"/>
      <c r="O18" s="33"/>
      <c r="P18" s="34"/>
      <c r="Q18" s="33"/>
      <c r="R18" s="378"/>
    </row>
    <row r="19" spans="1:18" ht="20.25" customHeight="1">
      <c r="A19" s="22"/>
      <c r="B19" s="32" t="s">
        <v>189</v>
      </c>
      <c r="C19" s="33">
        <v>102</v>
      </c>
      <c r="D19" s="33">
        <v>95</v>
      </c>
      <c r="E19" s="33">
        <v>12804</v>
      </c>
      <c r="F19" s="34">
        <v>0.8175169805249118</v>
      </c>
      <c r="G19" s="33">
        <v>14864</v>
      </c>
      <c r="H19" s="377">
        <v>0.9090041805386022</v>
      </c>
      <c r="I19" s="34">
        <v>18.19571865443426</v>
      </c>
      <c r="J19" s="34">
        <v>152.22413793103448</v>
      </c>
      <c r="K19" s="34">
        <v>172.48760330578511</v>
      </c>
      <c r="L19" s="34">
        <v>13.31159804887912</v>
      </c>
      <c r="M19" s="29"/>
      <c r="O19" s="33"/>
      <c r="P19" s="34"/>
      <c r="Q19" s="33"/>
      <c r="R19" s="378"/>
    </row>
    <row r="20" spans="1:18" ht="20.25" customHeight="1">
      <c r="A20" s="22"/>
      <c r="B20" s="35" t="s">
        <v>61</v>
      </c>
      <c r="C20" s="33">
        <v>264</v>
      </c>
      <c r="D20" s="33">
        <v>237</v>
      </c>
      <c r="E20" s="33">
        <v>48151</v>
      </c>
      <c r="F20" s="34">
        <v>3.0743720813226356</v>
      </c>
      <c r="G20" s="33">
        <v>46925</v>
      </c>
      <c r="H20" s="377">
        <v>2.86968656968339</v>
      </c>
      <c r="I20" s="34">
        <v>-9.955877674656634</v>
      </c>
      <c r="J20" s="34">
        <v>265.80514705882354</v>
      </c>
      <c r="K20" s="34">
        <v>212.7483660130719</v>
      </c>
      <c r="L20" s="34">
        <v>-19.960780155250347</v>
      </c>
      <c r="M20" s="29"/>
      <c r="O20" s="33"/>
      <c r="P20" s="34"/>
      <c r="Q20" s="33"/>
      <c r="R20" s="378"/>
    </row>
    <row r="21" spans="1:18" ht="20.25" customHeight="1">
      <c r="A21" s="22"/>
      <c r="B21" s="35"/>
      <c r="C21" s="36"/>
      <c r="D21" s="36"/>
      <c r="E21" s="33"/>
      <c r="F21" s="34"/>
      <c r="G21" s="33"/>
      <c r="H21" s="377"/>
      <c r="I21" s="34"/>
      <c r="J21" s="34"/>
      <c r="K21" s="34"/>
      <c r="L21" s="34"/>
      <c r="M21" s="29"/>
      <c r="O21" s="33"/>
      <c r="P21" s="34"/>
      <c r="Q21" s="33"/>
      <c r="R21" s="378"/>
    </row>
    <row r="22" spans="1:18" ht="20.25" customHeight="1">
      <c r="A22" s="168" t="s">
        <v>19</v>
      </c>
      <c r="B22" s="169"/>
      <c r="C22" s="37">
        <v>2839</v>
      </c>
      <c r="D22" s="37">
        <v>2499</v>
      </c>
      <c r="E22" s="37">
        <v>358379</v>
      </c>
      <c r="F22" s="30">
        <v>22.881983596027595</v>
      </c>
      <c r="G22" s="37">
        <v>494160</v>
      </c>
      <c r="H22" s="30">
        <v>30.220230480015854</v>
      </c>
      <c r="I22" s="34"/>
      <c r="J22" s="34"/>
      <c r="K22" s="34"/>
      <c r="L22" s="34"/>
      <c r="M22" s="29"/>
      <c r="O22" s="38"/>
      <c r="P22" s="27"/>
      <c r="Q22" s="38"/>
      <c r="R22" s="27"/>
    </row>
    <row r="23" spans="1:18" ht="20.25" customHeight="1">
      <c r="A23" s="22"/>
      <c r="B23" s="32" t="s">
        <v>119</v>
      </c>
      <c r="C23" s="33">
        <v>244</v>
      </c>
      <c r="D23" s="33">
        <v>218</v>
      </c>
      <c r="E23" s="33">
        <v>208462</v>
      </c>
      <c r="F23" s="34">
        <v>13.309998812416756</v>
      </c>
      <c r="G23" s="33">
        <v>263330</v>
      </c>
      <c r="H23" s="377">
        <v>16.103879901858857</v>
      </c>
      <c r="I23" s="34">
        <v>1.3784643291105283</v>
      </c>
      <c r="J23" s="34">
        <v>634.6974169741698</v>
      </c>
      <c r="K23" s="34">
        <v>703.1209677419355</v>
      </c>
      <c r="L23" s="34">
        <v>10.780499327374812</v>
      </c>
      <c r="M23" s="29"/>
      <c r="O23" s="33"/>
      <c r="P23" s="34"/>
      <c r="Q23" s="33"/>
      <c r="R23" s="378"/>
    </row>
    <row r="24" spans="1:18" ht="20.25" customHeight="1">
      <c r="A24" s="22"/>
      <c r="B24" s="32" t="s">
        <v>123</v>
      </c>
      <c r="C24" s="33">
        <v>131</v>
      </c>
      <c r="D24" s="33">
        <v>102</v>
      </c>
      <c r="E24" s="33">
        <v>7139</v>
      </c>
      <c r="F24" s="34">
        <v>0.4558148800349379</v>
      </c>
      <c r="G24" s="33">
        <v>6491</v>
      </c>
      <c r="H24" s="377">
        <v>0.3969554720045793</v>
      </c>
      <c r="I24" s="34">
        <v>-9.082782048989813</v>
      </c>
      <c r="J24" s="34">
        <v>82.25</v>
      </c>
      <c r="K24" s="34">
        <v>89.21052631578948</v>
      </c>
      <c r="L24" s="34">
        <v>8.4</v>
      </c>
      <c r="M24" s="29"/>
      <c r="O24" s="33"/>
      <c r="P24" s="34"/>
      <c r="Q24" s="33"/>
      <c r="R24" s="378"/>
    </row>
    <row r="25" spans="1:18" ht="20.25" customHeight="1">
      <c r="A25" s="22"/>
      <c r="B25" s="32" t="s">
        <v>121</v>
      </c>
      <c r="C25" s="33">
        <v>72</v>
      </c>
      <c r="D25" s="33">
        <v>72</v>
      </c>
      <c r="E25" s="33">
        <v>3199</v>
      </c>
      <c r="F25" s="34">
        <v>0.20425154800837184</v>
      </c>
      <c r="G25" s="33">
        <v>2920</v>
      </c>
      <c r="H25" s="377">
        <v>0.17857186539106015</v>
      </c>
      <c r="I25" s="34">
        <v>-1.7848643503093768</v>
      </c>
      <c r="J25" s="34">
        <v>51.24390243902439</v>
      </c>
      <c r="K25" s="34">
        <v>66.56451612903226</v>
      </c>
      <c r="L25" s="34">
        <v>30.1</v>
      </c>
      <c r="M25" s="29"/>
      <c r="O25" s="33"/>
      <c r="P25" s="34"/>
      <c r="Q25" s="33"/>
      <c r="R25" s="378"/>
    </row>
    <row r="26" spans="1:18" ht="20.25" customHeight="1">
      <c r="A26" s="22"/>
      <c r="B26" s="32" t="s">
        <v>122</v>
      </c>
      <c r="C26" s="33">
        <v>218</v>
      </c>
      <c r="D26" s="33">
        <v>159</v>
      </c>
      <c r="E26" s="33">
        <v>6964</v>
      </c>
      <c r="F26" s="34">
        <v>0.444641381785027</v>
      </c>
      <c r="G26" s="33">
        <v>5619</v>
      </c>
      <c r="H26" s="377">
        <v>0.3436285313809476</v>
      </c>
      <c r="I26" s="34">
        <v>-27.066341545446903</v>
      </c>
      <c r="J26" s="34">
        <v>56.36492890995261</v>
      </c>
      <c r="K26" s="34">
        <v>43.80808080808081</v>
      </c>
      <c r="L26" s="34">
        <v>-22.277768010551995</v>
      </c>
      <c r="M26" s="29"/>
      <c r="O26" s="33"/>
      <c r="P26" s="34"/>
      <c r="Q26" s="33"/>
      <c r="R26" s="378"/>
    </row>
    <row r="27" spans="1:18" ht="20.25" customHeight="1">
      <c r="A27" s="22"/>
      <c r="B27" s="32" t="s">
        <v>120</v>
      </c>
      <c r="C27" s="33">
        <v>394</v>
      </c>
      <c r="D27" s="33">
        <v>299</v>
      </c>
      <c r="E27" s="33">
        <v>14809</v>
      </c>
      <c r="F27" s="34">
        <v>0.9455333461881771</v>
      </c>
      <c r="G27" s="33">
        <v>13339</v>
      </c>
      <c r="H27" s="377">
        <v>0.8157431891956684</v>
      </c>
      <c r="I27" s="34">
        <v>-11.854134565998976</v>
      </c>
      <c r="J27" s="34">
        <v>71.58088235294117</v>
      </c>
      <c r="K27" s="34">
        <v>70.3360655737705</v>
      </c>
      <c r="L27" s="34">
        <v>-1.8</v>
      </c>
      <c r="M27" s="29"/>
      <c r="O27" s="33"/>
      <c r="P27" s="34"/>
      <c r="Q27" s="33"/>
      <c r="R27" s="378"/>
    </row>
    <row r="28" spans="1:18" ht="20.25" customHeight="1">
      <c r="A28" s="22"/>
      <c r="B28" s="32" t="s">
        <v>124</v>
      </c>
      <c r="C28" s="33">
        <v>633</v>
      </c>
      <c r="D28" s="33">
        <v>611</v>
      </c>
      <c r="E28" s="33">
        <v>20602</v>
      </c>
      <c r="F28" s="34">
        <v>1.315408062540943</v>
      </c>
      <c r="G28" s="33">
        <v>22952</v>
      </c>
      <c r="H28" s="377">
        <v>1.40362378577247</v>
      </c>
      <c r="I28" s="34">
        <v>-9.083576347955585</v>
      </c>
      <c r="J28" s="34">
        <v>55.67184801381693</v>
      </c>
      <c r="K28" s="34">
        <v>50.267581475128644</v>
      </c>
      <c r="L28" s="34">
        <v>-9.707359700628274</v>
      </c>
      <c r="M28" s="29"/>
      <c r="O28" s="33"/>
      <c r="P28" s="34"/>
      <c r="Q28" s="33"/>
      <c r="R28" s="378"/>
    </row>
    <row r="29" spans="1:18" ht="20.25" customHeight="1">
      <c r="A29" s="22"/>
      <c r="B29" s="32" t="s">
        <v>125</v>
      </c>
      <c r="C29" s="33">
        <v>1147</v>
      </c>
      <c r="D29" s="33">
        <v>1038</v>
      </c>
      <c r="E29" s="33">
        <v>97204</v>
      </c>
      <c r="F29" s="34">
        <v>6.206335565053384</v>
      </c>
      <c r="G29" s="33">
        <v>179509</v>
      </c>
      <c r="H29" s="377">
        <v>10.977827734412267</v>
      </c>
      <c r="I29" s="34">
        <v>1.5866479149022155</v>
      </c>
      <c r="J29" s="34">
        <v>116.46968325791855</v>
      </c>
      <c r="K29" s="34">
        <v>119.94587155963303</v>
      </c>
      <c r="L29" s="34">
        <v>2.9</v>
      </c>
      <c r="M29" s="29"/>
      <c r="O29" s="33"/>
      <c r="P29" s="34"/>
      <c r="Q29" s="33"/>
      <c r="R29" s="378"/>
    </row>
    <row r="30" spans="1:18" ht="20.25" customHeight="1">
      <c r="A30" s="22"/>
      <c r="B30" s="32"/>
      <c r="C30" s="33"/>
      <c r="D30" s="33"/>
      <c r="E30" s="33"/>
      <c r="F30" s="34"/>
      <c r="G30" s="33"/>
      <c r="H30" s="377"/>
      <c r="I30" s="34"/>
      <c r="J30" s="34"/>
      <c r="K30" s="34"/>
      <c r="L30" s="34"/>
      <c r="M30" s="29"/>
      <c r="O30" s="33"/>
      <c r="P30" s="34"/>
      <c r="Q30" s="33"/>
      <c r="R30" s="378"/>
    </row>
    <row r="31" spans="1:18" ht="20.25" customHeight="1">
      <c r="A31" s="168" t="s">
        <v>158</v>
      </c>
      <c r="B31" s="169"/>
      <c r="C31" s="26">
        <v>1348</v>
      </c>
      <c r="D31" s="26">
        <v>1319</v>
      </c>
      <c r="E31" s="26">
        <v>156896</v>
      </c>
      <c r="F31" s="30">
        <v>10.017583893817289</v>
      </c>
      <c r="G31" s="26">
        <v>147457</v>
      </c>
      <c r="H31" s="30">
        <v>9.017695738003273</v>
      </c>
      <c r="I31" s="34"/>
      <c r="J31" s="34"/>
      <c r="K31" s="34"/>
      <c r="L31" s="34"/>
      <c r="M31" s="29"/>
      <c r="O31" s="26"/>
      <c r="P31" s="27"/>
      <c r="Q31" s="26"/>
      <c r="R31" s="27"/>
    </row>
    <row r="32" spans="1:18" ht="20.25" customHeight="1">
      <c r="A32" s="22"/>
      <c r="B32" s="32" t="s">
        <v>126</v>
      </c>
      <c r="C32" s="33">
        <v>792</v>
      </c>
      <c r="D32" s="33">
        <v>827</v>
      </c>
      <c r="E32" s="33">
        <v>34356</v>
      </c>
      <c r="F32" s="34">
        <v>2.193581176422514</v>
      </c>
      <c r="G32" s="33">
        <v>33060</v>
      </c>
      <c r="H32" s="377">
        <v>2.021775982817962</v>
      </c>
      <c r="I32" s="34">
        <v>-4.033921131265515</v>
      </c>
      <c r="J32" s="34">
        <v>68.37697841726619</v>
      </c>
      <c r="K32" s="34">
        <v>65.8080808080808</v>
      </c>
      <c r="L32" s="34">
        <v>-3.756962750691983</v>
      </c>
      <c r="M32" s="29"/>
      <c r="O32" s="33"/>
      <c r="P32" s="34"/>
      <c r="Q32" s="33"/>
      <c r="R32" s="378"/>
    </row>
    <row r="33" spans="1:18" ht="20.25" customHeight="1">
      <c r="A33" s="22"/>
      <c r="B33" s="32" t="s">
        <v>127</v>
      </c>
      <c r="C33" s="33">
        <v>94</v>
      </c>
      <c r="D33" s="33">
        <v>82</v>
      </c>
      <c r="E33" s="33">
        <v>8207</v>
      </c>
      <c r="F33" s="34">
        <v>0.5240051436401086</v>
      </c>
      <c r="G33" s="33">
        <v>6683</v>
      </c>
      <c r="H33" s="377">
        <v>0.40869718370152563</v>
      </c>
      <c r="I33" s="34">
        <v>34.66865833785985</v>
      </c>
      <c r="J33" s="34">
        <v>80.04347826086956</v>
      </c>
      <c r="K33" s="34">
        <v>108.97802197802197</v>
      </c>
      <c r="L33" s="34">
        <v>36.3</v>
      </c>
      <c r="M33" s="29"/>
      <c r="O33" s="33"/>
      <c r="P33" s="34"/>
      <c r="Q33" s="33"/>
      <c r="R33" s="378"/>
    </row>
    <row r="34" spans="1:18" ht="20.25" customHeight="1">
      <c r="A34" s="22"/>
      <c r="B34" s="32" t="s">
        <v>153</v>
      </c>
      <c r="C34" s="33">
        <v>462</v>
      </c>
      <c r="D34" s="33">
        <v>410</v>
      </c>
      <c r="E34" s="33">
        <v>114333</v>
      </c>
      <c r="F34" s="34">
        <v>7.299997573754665</v>
      </c>
      <c r="G34" s="33">
        <v>107714</v>
      </c>
      <c r="H34" s="377">
        <v>6.587222571483784</v>
      </c>
      <c r="I34" s="34">
        <v>21.10995224241094</v>
      </c>
      <c r="J34" s="34">
        <v>211.82558139534885</v>
      </c>
      <c r="K34" s="34">
        <v>265.1754807692308</v>
      </c>
      <c r="L34" s="34">
        <v>25.18576794287668</v>
      </c>
      <c r="M34" s="29"/>
      <c r="O34" s="33"/>
      <c r="P34" s="34"/>
      <c r="Q34" s="33"/>
      <c r="R34" s="378"/>
    </row>
    <row r="35" spans="1:18" ht="20.25" customHeight="1">
      <c r="A35" s="22"/>
      <c r="B35" s="32"/>
      <c r="C35" s="33"/>
      <c r="D35" s="33"/>
      <c r="E35" s="33"/>
      <c r="F35" s="34"/>
      <c r="G35" s="33"/>
      <c r="H35" s="377"/>
      <c r="I35" s="34"/>
      <c r="J35" s="34"/>
      <c r="K35" s="34"/>
      <c r="L35" s="34"/>
      <c r="M35" s="29"/>
      <c r="O35" s="33"/>
      <c r="P35" s="34"/>
      <c r="Q35" s="33"/>
      <c r="R35" s="378"/>
    </row>
    <row r="36" spans="1:18" ht="20.25" customHeight="1">
      <c r="A36" s="168" t="s">
        <v>160</v>
      </c>
      <c r="B36" s="169"/>
      <c r="C36" s="26">
        <v>3475</v>
      </c>
      <c r="D36" s="26">
        <v>3324</v>
      </c>
      <c r="E36" s="26">
        <v>601456</v>
      </c>
      <c r="F36" s="30">
        <v>38.402100362276734</v>
      </c>
      <c r="G36" s="26">
        <v>644215</v>
      </c>
      <c r="H36" s="30">
        <v>39.39680625441843</v>
      </c>
      <c r="I36" s="34"/>
      <c r="J36" s="34"/>
      <c r="K36" s="34"/>
      <c r="L36" s="34"/>
      <c r="M36" s="29"/>
      <c r="O36" s="26"/>
      <c r="P36" s="27"/>
      <c r="Q36" s="26"/>
      <c r="R36" s="27"/>
    </row>
    <row r="37" spans="1:18" ht="20.25" customHeight="1">
      <c r="A37" s="22"/>
      <c r="B37" s="32" t="s">
        <v>128</v>
      </c>
      <c r="C37" s="33">
        <v>190</v>
      </c>
      <c r="D37" s="33">
        <v>176</v>
      </c>
      <c r="E37" s="33">
        <v>72980</v>
      </c>
      <c r="F37" s="34">
        <v>4.659668013019998</v>
      </c>
      <c r="G37" s="33">
        <v>68298</v>
      </c>
      <c r="H37" s="377">
        <v>4.176747007698159</v>
      </c>
      <c r="I37" s="34">
        <v>0.5308704821467529</v>
      </c>
      <c r="J37" s="34">
        <v>380.21198156682027</v>
      </c>
      <c r="K37" s="34">
        <v>445.93548387096774</v>
      </c>
      <c r="L37" s="34">
        <v>17.28601556250456</v>
      </c>
      <c r="M37" s="29"/>
      <c r="O37" s="33"/>
      <c r="P37" s="34"/>
      <c r="Q37" s="33"/>
      <c r="R37" s="378"/>
    </row>
    <row r="38" spans="1:18" ht="20.25" customHeight="1">
      <c r="A38" s="22"/>
      <c r="B38" s="32" t="s">
        <v>154</v>
      </c>
      <c r="C38" s="33">
        <v>228</v>
      </c>
      <c r="D38" s="33">
        <v>245</v>
      </c>
      <c r="E38" s="33">
        <v>16082</v>
      </c>
      <c r="F38" s="34">
        <v>1.0268125648861006</v>
      </c>
      <c r="G38" s="33">
        <v>20854</v>
      </c>
      <c r="H38" s="377">
        <v>1.2753211235839617</v>
      </c>
      <c r="I38" s="34">
        <v>-24.348666578797065</v>
      </c>
      <c r="J38" s="34">
        <v>108.38571428571429</v>
      </c>
      <c r="K38" s="34">
        <v>89.68229166666667</v>
      </c>
      <c r="L38" s="34">
        <v>-17.256354070559283</v>
      </c>
      <c r="M38" s="29"/>
      <c r="O38" s="33"/>
      <c r="P38" s="34"/>
      <c r="Q38" s="33"/>
      <c r="R38" s="378"/>
    </row>
    <row r="39" spans="1:18" ht="20.25" customHeight="1">
      <c r="A39" s="22"/>
      <c r="B39" s="32" t="s">
        <v>129</v>
      </c>
      <c r="C39" s="33">
        <v>723</v>
      </c>
      <c r="D39" s="33">
        <v>776</v>
      </c>
      <c r="E39" s="33">
        <v>146646</v>
      </c>
      <c r="F39" s="34">
        <v>9.363136139179648</v>
      </c>
      <c r="G39" s="33">
        <v>180629</v>
      </c>
      <c r="H39" s="377">
        <v>11.046321052644453</v>
      </c>
      <c r="I39" s="34">
        <v>-6.373018113223139</v>
      </c>
      <c r="J39" s="34">
        <v>221.422256097561</v>
      </c>
      <c r="K39" s="34">
        <v>196.24242424242425</v>
      </c>
      <c r="L39" s="34">
        <v>-11.37186130198323</v>
      </c>
      <c r="M39" s="29"/>
      <c r="O39" s="33"/>
      <c r="P39" s="34"/>
      <c r="Q39" s="33"/>
      <c r="R39" s="378"/>
    </row>
    <row r="40" spans="1:18" ht="20.25" customHeight="1">
      <c r="A40" s="22"/>
      <c r="B40" s="32" t="s">
        <v>130</v>
      </c>
      <c r="C40" s="33">
        <v>95</v>
      </c>
      <c r="D40" s="33">
        <v>81</v>
      </c>
      <c r="E40" s="33">
        <v>15458</v>
      </c>
      <c r="F40" s="34">
        <v>0.9869710625549896</v>
      </c>
      <c r="G40" s="33">
        <v>12271</v>
      </c>
      <c r="H40" s="377">
        <v>0.7504299178814038</v>
      </c>
      <c r="I40" s="34">
        <v>50.040206777713934</v>
      </c>
      <c r="J40" s="34">
        <v>133.92307692307693</v>
      </c>
      <c r="K40" s="34">
        <v>148.42045454545453</v>
      </c>
      <c r="L40" s="34">
        <v>10.825152733538701</v>
      </c>
      <c r="M40" s="29"/>
      <c r="O40" s="33"/>
      <c r="P40" s="34"/>
      <c r="Q40" s="33"/>
      <c r="R40" s="378"/>
    </row>
    <row r="41" spans="1:18" ht="20.25" customHeight="1">
      <c r="A41" s="22"/>
      <c r="B41" s="32" t="s">
        <v>131</v>
      </c>
      <c r="C41" s="33">
        <v>541</v>
      </c>
      <c r="D41" s="33">
        <v>494</v>
      </c>
      <c r="E41" s="33">
        <v>6597</v>
      </c>
      <c r="F41" s="34">
        <v>0.42120895974092804</v>
      </c>
      <c r="G41" s="33">
        <v>2961</v>
      </c>
      <c r="H41" s="377">
        <v>0.1810792100763456</v>
      </c>
      <c r="I41" s="34">
        <v>-17.44314418193862</v>
      </c>
      <c r="J41" s="34">
        <v>25.11460258780037</v>
      </c>
      <c r="K41" s="34">
        <v>21.244318181818183</v>
      </c>
      <c r="L41" s="34">
        <v>-15.5</v>
      </c>
      <c r="M41" s="29"/>
      <c r="O41" s="33"/>
      <c r="P41" s="34"/>
      <c r="Q41" s="33"/>
      <c r="R41" s="378"/>
    </row>
    <row r="42" spans="1:18" ht="20.25" customHeight="1">
      <c r="A42" s="22"/>
      <c r="B42" s="32" t="s">
        <v>132</v>
      </c>
      <c r="C42" s="33">
        <v>471</v>
      </c>
      <c r="D42" s="33">
        <v>420</v>
      </c>
      <c r="E42" s="33">
        <v>50865</v>
      </c>
      <c r="F42" s="34">
        <v>3.2476570770383977</v>
      </c>
      <c r="G42" s="33">
        <v>43381</v>
      </c>
      <c r="H42" s="377">
        <v>2.6529541412772537</v>
      </c>
      <c r="I42" s="34">
        <v>5.715580829933657</v>
      </c>
      <c r="J42" s="34">
        <v>109.06516853932584</v>
      </c>
      <c r="K42" s="34">
        <v>109.86723768736617</v>
      </c>
      <c r="L42" s="34">
        <v>0.7354035745620564</v>
      </c>
      <c r="M42" s="29"/>
      <c r="O42" s="33"/>
      <c r="P42" s="34"/>
      <c r="Q42" s="33"/>
      <c r="R42" s="378"/>
    </row>
    <row r="43" spans="1:18" ht="20.25" customHeight="1">
      <c r="A43" s="22"/>
      <c r="B43" s="35" t="s">
        <v>133</v>
      </c>
      <c r="C43" s="33">
        <v>179</v>
      </c>
      <c r="D43" s="33">
        <v>157</v>
      </c>
      <c r="E43" s="33">
        <v>45360</v>
      </c>
      <c r="F43" s="34">
        <v>2.8961707463769133</v>
      </c>
      <c r="G43" s="33">
        <v>46958</v>
      </c>
      <c r="H43" s="377">
        <v>2.8717046763813023</v>
      </c>
      <c r="I43" s="34">
        <v>-22.628613472224913</v>
      </c>
      <c r="J43" s="34">
        <v>311.1265060240964</v>
      </c>
      <c r="K43" s="34">
        <v>262.89473684210526</v>
      </c>
      <c r="L43" s="34">
        <v>-15.502301555193</v>
      </c>
      <c r="O43" s="33"/>
      <c r="P43" s="34"/>
      <c r="Q43" s="33"/>
      <c r="R43" s="378"/>
    </row>
    <row r="44" spans="1:18" ht="20.25" customHeight="1">
      <c r="A44" s="22"/>
      <c r="B44" s="32" t="s">
        <v>155</v>
      </c>
      <c r="C44" s="33">
        <v>181</v>
      </c>
      <c r="D44" s="33">
        <v>175</v>
      </c>
      <c r="E44" s="33">
        <v>8942</v>
      </c>
      <c r="F44" s="34">
        <v>0.5709338362897345</v>
      </c>
      <c r="G44" s="33">
        <v>11097</v>
      </c>
      <c r="H44" s="377">
        <v>0.6786342432344502</v>
      </c>
      <c r="I44" s="34">
        <v>-25.556818181818187</v>
      </c>
      <c r="J44" s="34">
        <v>101.14942528735632</v>
      </c>
      <c r="K44" s="34">
        <v>71.59562841530055</v>
      </c>
      <c r="L44" s="34">
        <v>-29.217958271236952</v>
      </c>
      <c r="M44" s="29"/>
      <c r="O44" s="33"/>
      <c r="P44" s="34"/>
      <c r="Q44" s="33"/>
      <c r="R44" s="378"/>
    </row>
    <row r="45" spans="1:18" ht="20.25" customHeight="1">
      <c r="A45" s="39"/>
      <c r="B45" s="32" t="s">
        <v>134</v>
      </c>
      <c r="C45" s="33">
        <v>867</v>
      </c>
      <c r="D45" s="33">
        <v>800</v>
      </c>
      <c r="E45" s="33">
        <v>238526</v>
      </c>
      <c r="F45" s="34">
        <v>15.229541963190027</v>
      </c>
      <c r="G45" s="33">
        <v>257766</v>
      </c>
      <c r="H45" s="377">
        <v>15.7636148816411</v>
      </c>
      <c r="I45" s="34">
        <v>14.756942035220149</v>
      </c>
      <c r="J45" s="34">
        <v>261.7227602905569</v>
      </c>
      <c r="K45" s="34">
        <v>303.65361077111385</v>
      </c>
      <c r="L45" s="34">
        <v>16.02109439546126</v>
      </c>
      <c r="M45" s="29"/>
      <c r="O45" s="33"/>
      <c r="P45" s="34"/>
      <c r="Q45" s="33"/>
      <c r="R45" s="378"/>
    </row>
    <row r="46" spans="1:18" ht="20.25" customHeight="1">
      <c r="A46" s="39"/>
      <c r="B46" s="40"/>
      <c r="C46" s="41"/>
      <c r="D46" s="33"/>
      <c r="E46" s="33"/>
      <c r="F46" s="34"/>
      <c r="G46" s="33"/>
      <c r="H46" s="378"/>
      <c r="I46" s="34"/>
      <c r="J46" s="34"/>
      <c r="K46" s="34"/>
      <c r="L46" s="34"/>
      <c r="M46" s="29"/>
      <c r="O46" s="33"/>
      <c r="P46" s="34"/>
      <c r="Q46" s="33"/>
      <c r="R46" s="378"/>
    </row>
    <row r="47" spans="1:18" ht="20.25" customHeight="1">
      <c r="A47" s="168" t="s">
        <v>161</v>
      </c>
      <c r="B47" s="169"/>
      <c r="C47" s="26">
        <v>270</v>
      </c>
      <c r="D47" s="26">
        <v>288</v>
      </c>
      <c r="E47" s="26" t="s">
        <v>279</v>
      </c>
      <c r="F47" s="26" t="s">
        <v>279</v>
      </c>
      <c r="G47" s="26" t="s">
        <v>279</v>
      </c>
      <c r="H47" s="26" t="s">
        <v>279</v>
      </c>
      <c r="I47" s="34"/>
      <c r="J47" s="34"/>
      <c r="K47" s="34"/>
      <c r="L47" s="34"/>
      <c r="M47" s="29"/>
      <c r="O47" s="26"/>
      <c r="P47" s="26"/>
      <c r="Q47" s="26"/>
      <c r="R47" s="26"/>
    </row>
    <row r="48" spans="1:18" ht="20.25" customHeight="1">
      <c r="A48" s="39"/>
      <c r="B48" s="32" t="s">
        <v>162</v>
      </c>
      <c r="C48" s="33">
        <v>200</v>
      </c>
      <c r="D48" s="33">
        <v>203</v>
      </c>
      <c r="E48" s="33" t="s">
        <v>279</v>
      </c>
      <c r="F48" s="33" t="s">
        <v>279</v>
      </c>
      <c r="G48" s="33" t="s">
        <v>279</v>
      </c>
      <c r="H48" s="33" t="s">
        <v>279</v>
      </c>
      <c r="I48" s="33" t="s">
        <v>75</v>
      </c>
      <c r="J48" s="33" t="s">
        <v>75</v>
      </c>
      <c r="K48" s="33" t="s">
        <v>75</v>
      </c>
      <c r="L48" s="33" t="s">
        <v>75</v>
      </c>
      <c r="M48" s="29"/>
      <c r="O48" s="33"/>
      <c r="P48" s="33"/>
      <c r="Q48" s="33"/>
      <c r="R48" s="33"/>
    </row>
    <row r="49" spans="1:18" ht="20.25" customHeight="1">
      <c r="A49" s="39"/>
      <c r="B49" s="32" t="s">
        <v>163</v>
      </c>
      <c r="C49" s="33">
        <v>39</v>
      </c>
      <c r="D49" s="33">
        <v>24</v>
      </c>
      <c r="E49" s="33" t="s">
        <v>279</v>
      </c>
      <c r="F49" s="33" t="s">
        <v>279</v>
      </c>
      <c r="G49" s="33" t="s">
        <v>279</v>
      </c>
      <c r="H49" s="33" t="s">
        <v>279</v>
      </c>
      <c r="I49" s="33" t="s">
        <v>75</v>
      </c>
      <c r="J49" s="33" t="s">
        <v>75</v>
      </c>
      <c r="K49" s="33" t="s">
        <v>75</v>
      </c>
      <c r="L49" s="33" t="s">
        <v>75</v>
      </c>
      <c r="M49" s="29"/>
      <c r="O49" s="33"/>
      <c r="P49" s="33"/>
      <c r="Q49" s="33"/>
      <c r="R49" s="33"/>
    </row>
    <row r="50" spans="1:18" ht="20.25" customHeight="1">
      <c r="A50" s="42"/>
      <c r="B50" s="43" t="s">
        <v>164</v>
      </c>
      <c r="C50" s="44">
        <v>31</v>
      </c>
      <c r="D50" s="44">
        <v>61</v>
      </c>
      <c r="E50" s="44" t="s">
        <v>279</v>
      </c>
      <c r="F50" s="44" t="s">
        <v>279</v>
      </c>
      <c r="G50" s="44" t="s">
        <v>279</v>
      </c>
      <c r="H50" s="44" t="s">
        <v>279</v>
      </c>
      <c r="I50" s="44" t="s">
        <v>75</v>
      </c>
      <c r="J50" s="44" t="s">
        <v>75</v>
      </c>
      <c r="K50" s="44" t="s">
        <v>75</v>
      </c>
      <c r="L50" s="44" t="s">
        <v>75</v>
      </c>
      <c r="M50" s="29"/>
      <c r="O50" s="33"/>
      <c r="P50" s="33"/>
      <c r="Q50" s="33"/>
      <c r="R50" s="33"/>
    </row>
    <row r="51" spans="1:18" ht="15" customHeight="1">
      <c r="A51" s="7" t="s">
        <v>202</v>
      </c>
      <c r="O51" s="25"/>
      <c r="P51" s="25"/>
      <c r="Q51" s="25"/>
      <c r="R51" s="25"/>
    </row>
    <row r="52" spans="1:21" s="6" customFormat="1" ht="15" customHeight="1">
      <c r="A52" s="379" t="s">
        <v>258</v>
      </c>
      <c r="B52" s="7"/>
      <c r="C52" s="7"/>
      <c r="D52" s="7"/>
      <c r="E52" s="7"/>
      <c r="F52" s="7"/>
      <c r="M52" s="5"/>
      <c r="O52" s="25"/>
      <c r="P52" s="25"/>
      <c r="Q52" s="25"/>
      <c r="R52" s="25"/>
      <c r="S52" s="5"/>
      <c r="U52" s="7"/>
    </row>
    <row r="53" spans="1:21" s="6" customFormat="1" ht="14.25">
      <c r="A53" s="7" t="s">
        <v>313</v>
      </c>
      <c r="B53" s="7"/>
      <c r="C53" s="7"/>
      <c r="D53" s="7"/>
      <c r="E53" s="7"/>
      <c r="F53" s="7"/>
      <c r="M53" s="5"/>
      <c r="O53" s="7"/>
      <c r="P53" s="7"/>
      <c r="Q53" s="7"/>
      <c r="R53" s="7"/>
      <c r="S53" s="5"/>
      <c r="U53" s="7"/>
    </row>
    <row r="59" ht="14.25">
      <c r="H59" s="5"/>
    </row>
    <row r="60" spans="8:14" ht="14.25">
      <c r="H60" s="5"/>
      <c r="N60" s="5"/>
    </row>
    <row r="61" spans="8:14" ht="14.25">
      <c r="H61" s="5"/>
      <c r="N61" s="5"/>
    </row>
    <row r="62" spans="8:14" ht="14.25">
      <c r="H62" s="5"/>
      <c r="N62" s="5"/>
    </row>
    <row r="63" spans="8:14" ht="14.25">
      <c r="H63" s="5"/>
      <c r="N63" s="5"/>
    </row>
    <row r="64" spans="8:14" ht="14.25">
      <c r="H64" s="5"/>
      <c r="N64" s="5"/>
    </row>
    <row r="65" spans="8:14" ht="14.25">
      <c r="H65" s="5"/>
      <c r="N65" s="5"/>
    </row>
    <row r="66" ht="14.25">
      <c r="N66" s="5"/>
    </row>
  </sheetData>
  <sheetProtection/>
  <mergeCells count="18">
    <mergeCell ref="A15:B15"/>
    <mergeCell ref="A22:B22"/>
    <mergeCell ref="A47:B47"/>
    <mergeCell ref="O5:R5"/>
    <mergeCell ref="O6:O7"/>
    <mergeCell ref="Q6:Q7"/>
    <mergeCell ref="A11:B11"/>
    <mergeCell ref="A31:B31"/>
    <mergeCell ref="A36:B36"/>
    <mergeCell ref="E5:H5"/>
    <mergeCell ref="A2:H2"/>
    <mergeCell ref="A9:B9"/>
    <mergeCell ref="A5:B7"/>
    <mergeCell ref="J5:K5"/>
    <mergeCell ref="C5:D6"/>
    <mergeCell ref="A3:H3"/>
    <mergeCell ref="E6:E7"/>
    <mergeCell ref="G6:G7"/>
  </mergeCells>
  <printOptions/>
  <pageMargins left="1.3779527559055118" right="0.3937007874015748" top="0.7874015748031497" bottom="0.3937007874015748" header="0.5118110236220472" footer="0.5118110236220472"/>
  <pageSetup fitToHeight="1" fitToWidth="1" horizontalDpi="600" verticalDpi="600" orientation="landscape" paperSize="8"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1"/>
  <sheetViews>
    <sheetView view="pageBreakPreview" zoomScale="60" zoomScaleNormal="75" zoomScalePageLayoutView="0" workbookViewId="0" topLeftCell="A1">
      <pane xSplit="2" ySplit="8" topLeftCell="C9" activePane="bottomRight" state="frozen"/>
      <selection pane="topLeft" activeCell="A37" sqref="A37:B37"/>
      <selection pane="topRight" activeCell="A37" sqref="A37:B37"/>
      <selection pane="bottomLeft" activeCell="A37" sqref="A37:B37"/>
      <selection pane="bottomRight" activeCell="A1" sqref="A1:IV16384"/>
    </sheetView>
  </sheetViews>
  <sheetFormatPr defaultColWidth="10.59765625" defaultRowHeight="15"/>
  <cols>
    <col min="1" max="1" width="2.8984375" style="7" customWidth="1"/>
    <col min="2" max="2" width="42.59765625" style="7" customWidth="1"/>
    <col min="3" max="3" width="11.8984375" style="7" customWidth="1"/>
    <col min="4" max="4" width="9.59765625" style="7" customWidth="1"/>
    <col min="5" max="6" width="11.09765625" style="6" customWidth="1"/>
    <col min="7" max="10" width="9.59765625" style="7" customWidth="1"/>
    <col min="11" max="11" width="9.59765625" style="5" customWidth="1"/>
    <col min="12" max="12" width="11" style="7" customWidth="1"/>
    <col min="13" max="13" width="16.8984375" style="7" customWidth="1"/>
    <col min="14" max="14" width="13.59765625" style="7" customWidth="1"/>
    <col min="15" max="15" width="13.8984375" style="5" customWidth="1"/>
    <col min="16" max="16" width="13.8984375" style="6" customWidth="1"/>
    <col min="17" max="16384" width="10.59765625" style="7" customWidth="1"/>
  </cols>
  <sheetData>
    <row r="1" spans="1:16" s="2" customFormat="1" ht="19.5" customHeight="1">
      <c r="A1" s="1" t="s">
        <v>255</v>
      </c>
      <c r="E1" s="3"/>
      <c r="F1" s="3"/>
      <c r="K1" s="4"/>
      <c r="M1" s="1" t="s">
        <v>271</v>
      </c>
      <c r="N1" s="1"/>
      <c r="O1" s="4"/>
      <c r="P1" s="3"/>
    </row>
    <row r="2" spans="1:16" ht="19.5" customHeight="1">
      <c r="A2" s="166" t="s">
        <v>276</v>
      </c>
      <c r="B2" s="166"/>
      <c r="C2" s="166"/>
      <c r="D2" s="166"/>
      <c r="E2" s="166"/>
      <c r="F2" s="166"/>
      <c r="G2" s="166"/>
      <c r="H2" s="166"/>
      <c r="I2" s="166"/>
      <c r="J2" s="166"/>
      <c r="K2" s="166"/>
      <c r="L2" s="166"/>
      <c r="M2" s="166"/>
      <c r="N2" s="166"/>
      <c r="O2" s="45"/>
      <c r="P2" s="46"/>
    </row>
    <row r="3" spans="1:16" ht="19.5" customHeight="1">
      <c r="A3" s="172" t="s">
        <v>314</v>
      </c>
      <c r="B3" s="172"/>
      <c r="C3" s="172"/>
      <c r="D3" s="172"/>
      <c r="E3" s="172"/>
      <c r="F3" s="172"/>
      <c r="G3" s="172"/>
      <c r="H3" s="172"/>
      <c r="I3" s="172"/>
      <c r="J3" s="172"/>
      <c r="K3" s="172"/>
      <c r="L3" s="172"/>
      <c r="M3" s="172"/>
      <c r="N3" s="172"/>
      <c r="O3" s="47"/>
      <c r="P3" s="16"/>
    </row>
    <row r="4" spans="1:16" ht="18" customHeight="1" thickBot="1">
      <c r="A4" s="8"/>
      <c r="B4" s="8"/>
      <c r="C4" s="8"/>
      <c r="D4" s="8"/>
      <c r="E4" s="9"/>
      <c r="F4" s="9"/>
      <c r="G4" s="8"/>
      <c r="H4" s="8"/>
      <c r="I4" s="8"/>
      <c r="J4" s="8"/>
      <c r="K4" s="48"/>
      <c r="L4" s="8"/>
      <c r="M4" s="8"/>
      <c r="N4" s="24" t="s">
        <v>264</v>
      </c>
      <c r="O4" s="48"/>
      <c r="P4" s="9"/>
    </row>
    <row r="5" spans="1:14" ht="18" customHeight="1">
      <c r="A5" s="170" t="s">
        <v>265</v>
      </c>
      <c r="B5" s="171"/>
      <c r="C5" s="186" t="s">
        <v>87</v>
      </c>
      <c r="D5" s="186"/>
      <c r="E5" s="186"/>
      <c r="F5" s="186"/>
      <c r="G5" s="186"/>
      <c r="H5" s="186"/>
      <c r="I5" s="186"/>
      <c r="J5" s="186"/>
      <c r="K5" s="187"/>
      <c r="L5" s="188" t="s">
        <v>88</v>
      </c>
      <c r="M5" s="191" t="s">
        <v>89</v>
      </c>
      <c r="N5" s="107"/>
    </row>
    <row r="6" spans="1:14" ht="18" customHeight="1">
      <c r="A6" s="181"/>
      <c r="B6" s="173"/>
      <c r="C6" s="194" t="s">
        <v>62</v>
      </c>
      <c r="D6" s="195" t="s">
        <v>206</v>
      </c>
      <c r="E6" s="196"/>
      <c r="F6" s="196"/>
      <c r="G6" s="196"/>
      <c r="H6" s="196"/>
      <c r="I6" s="196"/>
      <c r="J6" s="196"/>
      <c r="K6" s="197"/>
      <c r="L6" s="189"/>
      <c r="M6" s="192"/>
      <c r="N6" s="49" t="s">
        <v>90</v>
      </c>
    </row>
    <row r="7" spans="1:14" ht="18" customHeight="1">
      <c r="A7" s="181"/>
      <c r="B7" s="173"/>
      <c r="C7" s="173"/>
      <c r="D7" s="198" t="s">
        <v>91</v>
      </c>
      <c r="E7" s="184" t="s">
        <v>190</v>
      </c>
      <c r="F7" s="184" t="s">
        <v>191</v>
      </c>
      <c r="G7" s="50" t="s">
        <v>63</v>
      </c>
      <c r="H7" s="50" t="s">
        <v>64</v>
      </c>
      <c r="I7" s="50" t="s">
        <v>65</v>
      </c>
      <c r="J7" s="50" t="s">
        <v>66</v>
      </c>
      <c r="K7" s="51" t="s">
        <v>67</v>
      </c>
      <c r="L7" s="189"/>
      <c r="M7" s="192"/>
      <c r="N7" s="52" t="s">
        <v>92</v>
      </c>
    </row>
    <row r="8" spans="1:14" ht="18" customHeight="1">
      <c r="A8" s="174"/>
      <c r="B8" s="175"/>
      <c r="C8" s="175"/>
      <c r="D8" s="199"/>
      <c r="E8" s="185"/>
      <c r="F8" s="185"/>
      <c r="G8" s="53" t="s">
        <v>68</v>
      </c>
      <c r="H8" s="53" t="s">
        <v>69</v>
      </c>
      <c r="I8" s="53" t="s">
        <v>70</v>
      </c>
      <c r="J8" s="53" t="s">
        <v>71</v>
      </c>
      <c r="K8" s="112" t="s">
        <v>72</v>
      </c>
      <c r="L8" s="190"/>
      <c r="M8" s="193"/>
      <c r="N8" s="109"/>
    </row>
    <row r="9" spans="1:14" ht="18" customHeight="1">
      <c r="A9" s="39"/>
      <c r="B9" s="23"/>
      <c r="C9" s="24"/>
      <c r="D9" s="24"/>
      <c r="E9" s="10"/>
      <c r="F9" s="10"/>
      <c r="G9" s="24"/>
      <c r="H9" s="24"/>
      <c r="I9" s="24"/>
      <c r="J9" s="24"/>
      <c r="K9" s="54"/>
      <c r="L9" s="24"/>
      <c r="M9" s="24"/>
      <c r="N9" s="24"/>
    </row>
    <row r="10" spans="1:14" ht="18" customHeight="1">
      <c r="A10" s="168" t="s">
        <v>73</v>
      </c>
      <c r="B10" s="169"/>
      <c r="C10" s="26">
        <v>11737</v>
      </c>
      <c r="D10" s="26">
        <v>4511</v>
      </c>
      <c r="E10" s="26">
        <v>2340</v>
      </c>
      <c r="F10" s="26">
        <v>2511</v>
      </c>
      <c r="G10" s="26">
        <v>1463</v>
      </c>
      <c r="H10" s="26">
        <v>421</v>
      </c>
      <c r="I10" s="26">
        <v>272</v>
      </c>
      <c r="J10" s="26">
        <v>160</v>
      </c>
      <c r="K10" s="26">
        <v>59</v>
      </c>
      <c r="L10" s="26">
        <v>93614</v>
      </c>
      <c r="M10" s="26">
        <v>3697831</v>
      </c>
      <c r="N10" s="26">
        <v>1635196</v>
      </c>
    </row>
    <row r="11" spans="1:14" ht="18" customHeight="1">
      <c r="A11" s="55"/>
      <c r="B11" s="56"/>
      <c r="C11" s="26"/>
      <c r="D11" s="26"/>
      <c r="E11" s="26"/>
      <c r="F11" s="26"/>
      <c r="G11" s="26"/>
      <c r="H11" s="26"/>
      <c r="I11" s="26"/>
      <c r="J11" s="26"/>
      <c r="K11" s="26"/>
      <c r="L11" s="26"/>
      <c r="M11" s="26"/>
      <c r="N11" s="26"/>
    </row>
    <row r="12" spans="1:14" s="57" customFormat="1" ht="18" customHeight="1">
      <c r="A12" s="202" t="s">
        <v>74</v>
      </c>
      <c r="B12" s="203"/>
      <c r="C12" s="26">
        <v>3187</v>
      </c>
      <c r="D12" s="26">
        <v>944</v>
      </c>
      <c r="E12" s="26">
        <v>682</v>
      </c>
      <c r="F12" s="26">
        <v>824</v>
      </c>
      <c r="G12" s="26">
        <v>412</v>
      </c>
      <c r="H12" s="26">
        <v>148</v>
      </c>
      <c r="I12" s="26">
        <v>95</v>
      </c>
      <c r="J12" s="26">
        <v>58</v>
      </c>
      <c r="K12" s="26">
        <v>24</v>
      </c>
      <c r="L12" s="26">
        <v>30885</v>
      </c>
      <c r="M12" s="26">
        <v>2540407</v>
      </c>
      <c r="N12" s="26" t="s">
        <v>279</v>
      </c>
    </row>
    <row r="13" spans="1:14" ht="18" customHeight="1">
      <c r="A13" s="55"/>
      <c r="B13" s="56"/>
      <c r="C13" s="26"/>
      <c r="D13" s="26"/>
      <c r="E13" s="26"/>
      <c r="F13" s="26"/>
      <c r="G13" s="26"/>
      <c r="H13" s="26"/>
      <c r="I13" s="26"/>
      <c r="J13" s="26"/>
      <c r="K13" s="26"/>
      <c r="L13" s="26"/>
      <c r="M13" s="26"/>
      <c r="N13" s="26"/>
    </row>
    <row r="14" spans="1:14" ht="18" customHeight="1">
      <c r="A14" s="168" t="s">
        <v>76</v>
      </c>
      <c r="B14" s="169"/>
      <c r="C14" s="26">
        <v>13</v>
      </c>
      <c r="D14" s="26">
        <v>2</v>
      </c>
      <c r="E14" s="26">
        <v>1</v>
      </c>
      <c r="F14" s="26">
        <v>7</v>
      </c>
      <c r="G14" s="26">
        <v>1</v>
      </c>
      <c r="H14" s="26" t="s">
        <v>280</v>
      </c>
      <c r="I14" s="26">
        <v>1</v>
      </c>
      <c r="J14" s="26">
        <v>1</v>
      </c>
      <c r="K14" s="26" t="s">
        <v>280</v>
      </c>
      <c r="L14" s="26">
        <v>185</v>
      </c>
      <c r="M14" s="26">
        <v>19688</v>
      </c>
      <c r="N14" s="26" t="s">
        <v>279</v>
      </c>
    </row>
    <row r="15" spans="1:14" ht="18" customHeight="1">
      <c r="A15" s="55"/>
      <c r="B15" s="56"/>
      <c r="C15" s="58"/>
      <c r="D15" s="58"/>
      <c r="E15" s="58"/>
      <c r="F15" s="58"/>
      <c r="G15" s="58"/>
      <c r="H15" s="58"/>
      <c r="I15" s="58"/>
      <c r="J15" s="58"/>
      <c r="K15" s="58"/>
      <c r="L15" s="58"/>
      <c r="M15" s="58"/>
      <c r="N15" s="58"/>
    </row>
    <row r="16" spans="1:16" s="61" customFormat="1" ht="18" customHeight="1">
      <c r="A16" s="168" t="s">
        <v>77</v>
      </c>
      <c r="B16" s="169"/>
      <c r="C16" s="26">
        <v>149</v>
      </c>
      <c r="D16" s="26">
        <v>65</v>
      </c>
      <c r="E16" s="26">
        <v>33</v>
      </c>
      <c r="F16" s="26">
        <v>30</v>
      </c>
      <c r="G16" s="26">
        <v>10</v>
      </c>
      <c r="H16" s="26">
        <v>7</v>
      </c>
      <c r="I16" s="26">
        <v>3</v>
      </c>
      <c r="J16" s="26">
        <v>1</v>
      </c>
      <c r="K16" s="26" t="s">
        <v>280</v>
      </c>
      <c r="L16" s="26">
        <v>898</v>
      </c>
      <c r="M16" s="26">
        <v>38911</v>
      </c>
      <c r="N16" s="26" t="s">
        <v>279</v>
      </c>
      <c r="O16" s="59"/>
      <c r="P16" s="60"/>
    </row>
    <row r="17" spans="1:14" ht="18" customHeight="1">
      <c r="A17" s="55"/>
      <c r="B17" s="32" t="s">
        <v>78</v>
      </c>
      <c r="C17" s="33">
        <v>53</v>
      </c>
      <c r="D17" s="33">
        <v>27</v>
      </c>
      <c r="E17" s="33">
        <v>12</v>
      </c>
      <c r="F17" s="33">
        <v>10</v>
      </c>
      <c r="G17" s="33">
        <v>2</v>
      </c>
      <c r="H17" s="33">
        <v>2</v>
      </c>
      <c r="I17" s="33" t="s">
        <v>279</v>
      </c>
      <c r="J17" s="33" t="s">
        <v>280</v>
      </c>
      <c r="K17" s="33" t="s">
        <v>280</v>
      </c>
      <c r="L17" s="33">
        <v>235</v>
      </c>
      <c r="M17" s="33">
        <v>20419</v>
      </c>
      <c r="N17" s="33" t="s">
        <v>279</v>
      </c>
    </row>
    <row r="18" spans="1:14" ht="18" customHeight="1">
      <c r="A18" s="39"/>
      <c r="B18" s="32" t="s">
        <v>192</v>
      </c>
      <c r="C18" s="33">
        <v>44</v>
      </c>
      <c r="D18" s="33">
        <v>15</v>
      </c>
      <c r="E18" s="33">
        <v>11</v>
      </c>
      <c r="F18" s="33">
        <v>12</v>
      </c>
      <c r="G18" s="33">
        <v>3</v>
      </c>
      <c r="H18" s="33">
        <v>1</v>
      </c>
      <c r="I18" s="33">
        <v>2</v>
      </c>
      <c r="J18" s="33" t="s">
        <v>280</v>
      </c>
      <c r="K18" s="33" t="s">
        <v>280</v>
      </c>
      <c r="L18" s="33">
        <v>274</v>
      </c>
      <c r="M18" s="33">
        <v>6270</v>
      </c>
      <c r="N18" s="33" t="s">
        <v>279</v>
      </c>
    </row>
    <row r="19" spans="1:14" ht="18" customHeight="1">
      <c r="A19" s="39"/>
      <c r="B19" s="32" t="s">
        <v>193</v>
      </c>
      <c r="C19" s="33">
        <v>52</v>
      </c>
      <c r="D19" s="33">
        <v>23</v>
      </c>
      <c r="E19" s="33">
        <v>10</v>
      </c>
      <c r="F19" s="33">
        <v>8</v>
      </c>
      <c r="G19" s="33">
        <v>5</v>
      </c>
      <c r="H19" s="33">
        <v>4</v>
      </c>
      <c r="I19" s="33">
        <v>1</v>
      </c>
      <c r="J19" s="33">
        <v>1</v>
      </c>
      <c r="K19" s="33" t="s">
        <v>280</v>
      </c>
      <c r="L19" s="33">
        <v>389</v>
      </c>
      <c r="M19" s="33">
        <v>12222</v>
      </c>
      <c r="N19" s="33" t="s">
        <v>279</v>
      </c>
    </row>
    <row r="20" spans="1:14" ht="18" customHeight="1">
      <c r="A20" s="39"/>
      <c r="B20" s="32"/>
      <c r="C20" s="26"/>
      <c r="D20" s="26"/>
      <c r="E20" s="26"/>
      <c r="F20" s="26"/>
      <c r="G20" s="26"/>
      <c r="H20" s="26"/>
      <c r="I20" s="26"/>
      <c r="J20" s="26"/>
      <c r="K20" s="26"/>
      <c r="L20" s="26"/>
      <c r="M20" s="26"/>
      <c r="N20" s="58"/>
    </row>
    <row r="21" spans="1:16" s="61" customFormat="1" ht="18" customHeight="1">
      <c r="A21" s="168" t="s">
        <v>79</v>
      </c>
      <c r="B21" s="169"/>
      <c r="C21" s="26">
        <v>601</v>
      </c>
      <c r="D21" s="26">
        <v>172</v>
      </c>
      <c r="E21" s="26">
        <v>122</v>
      </c>
      <c r="F21" s="26">
        <v>144</v>
      </c>
      <c r="G21" s="26">
        <v>69</v>
      </c>
      <c r="H21" s="26">
        <v>43</v>
      </c>
      <c r="I21" s="26">
        <v>31</v>
      </c>
      <c r="J21" s="26">
        <v>15</v>
      </c>
      <c r="K21" s="26">
        <v>5</v>
      </c>
      <c r="L21" s="26">
        <v>6245</v>
      </c>
      <c r="M21" s="26">
        <v>738411</v>
      </c>
      <c r="N21" s="26" t="s">
        <v>279</v>
      </c>
      <c r="O21" s="59"/>
      <c r="P21" s="60"/>
    </row>
    <row r="22" spans="1:14" ht="18" customHeight="1">
      <c r="A22" s="55"/>
      <c r="B22" s="32" t="s">
        <v>80</v>
      </c>
      <c r="C22" s="33">
        <v>264</v>
      </c>
      <c r="D22" s="33">
        <v>77</v>
      </c>
      <c r="E22" s="33">
        <v>52</v>
      </c>
      <c r="F22" s="33">
        <v>57</v>
      </c>
      <c r="G22" s="33">
        <v>33</v>
      </c>
      <c r="H22" s="33">
        <v>19</v>
      </c>
      <c r="I22" s="33">
        <v>14</v>
      </c>
      <c r="J22" s="33">
        <v>9</v>
      </c>
      <c r="K22" s="33">
        <v>3</v>
      </c>
      <c r="L22" s="33">
        <v>3023</v>
      </c>
      <c r="M22" s="33">
        <v>254776</v>
      </c>
      <c r="N22" s="33" t="s">
        <v>279</v>
      </c>
    </row>
    <row r="23" spans="1:14" ht="18" customHeight="1">
      <c r="A23" s="39"/>
      <c r="B23" s="32" t="s">
        <v>81</v>
      </c>
      <c r="C23" s="33">
        <v>337</v>
      </c>
      <c r="D23" s="33">
        <v>95</v>
      </c>
      <c r="E23" s="33">
        <v>70</v>
      </c>
      <c r="F23" s="33">
        <v>87</v>
      </c>
      <c r="G23" s="33">
        <v>36</v>
      </c>
      <c r="H23" s="33">
        <v>24</v>
      </c>
      <c r="I23" s="33">
        <v>17</v>
      </c>
      <c r="J23" s="33">
        <v>6</v>
      </c>
      <c r="K23" s="33">
        <v>2</v>
      </c>
      <c r="L23" s="33">
        <v>3222</v>
      </c>
      <c r="M23" s="33">
        <v>483635</v>
      </c>
      <c r="N23" s="33" t="s">
        <v>279</v>
      </c>
    </row>
    <row r="24" spans="1:14" ht="18" customHeight="1">
      <c r="A24" s="39"/>
      <c r="B24" s="32"/>
      <c r="C24" s="58"/>
      <c r="D24" s="58"/>
      <c r="E24" s="58"/>
      <c r="F24" s="58"/>
      <c r="G24" s="58"/>
      <c r="H24" s="58"/>
      <c r="I24" s="58"/>
      <c r="J24" s="58"/>
      <c r="K24" s="58"/>
      <c r="L24" s="58"/>
      <c r="M24" s="58"/>
      <c r="N24" s="58"/>
    </row>
    <row r="25" spans="1:16" s="61" customFormat="1" ht="18" customHeight="1">
      <c r="A25" s="168" t="s">
        <v>93</v>
      </c>
      <c r="B25" s="169"/>
      <c r="C25" s="26">
        <v>689</v>
      </c>
      <c r="D25" s="26">
        <v>194</v>
      </c>
      <c r="E25" s="26">
        <v>142</v>
      </c>
      <c r="F25" s="26">
        <v>192</v>
      </c>
      <c r="G25" s="26">
        <v>106</v>
      </c>
      <c r="H25" s="26">
        <v>27</v>
      </c>
      <c r="I25" s="26">
        <v>15</v>
      </c>
      <c r="J25" s="26">
        <v>11</v>
      </c>
      <c r="K25" s="26">
        <v>2</v>
      </c>
      <c r="L25" s="26">
        <v>5559</v>
      </c>
      <c r="M25" s="26">
        <v>518062</v>
      </c>
      <c r="N25" s="26" t="s">
        <v>279</v>
      </c>
      <c r="O25" s="59"/>
      <c r="P25" s="60"/>
    </row>
    <row r="26" spans="1:14" ht="18" customHeight="1">
      <c r="A26" s="55"/>
      <c r="B26" s="32" t="s">
        <v>82</v>
      </c>
      <c r="C26" s="33">
        <v>314</v>
      </c>
      <c r="D26" s="33">
        <v>100</v>
      </c>
      <c r="E26" s="33">
        <v>64</v>
      </c>
      <c r="F26" s="33">
        <v>88</v>
      </c>
      <c r="G26" s="33">
        <v>38</v>
      </c>
      <c r="H26" s="33">
        <v>11</v>
      </c>
      <c r="I26" s="33">
        <v>9</v>
      </c>
      <c r="J26" s="33">
        <v>3</v>
      </c>
      <c r="K26" s="33">
        <v>1</v>
      </c>
      <c r="L26" s="33">
        <v>2321</v>
      </c>
      <c r="M26" s="33">
        <v>214623</v>
      </c>
      <c r="N26" s="33" t="s">
        <v>279</v>
      </c>
    </row>
    <row r="27" spans="1:14" ht="18" customHeight="1">
      <c r="A27" s="62"/>
      <c r="B27" s="380" t="s">
        <v>98</v>
      </c>
      <c r="C27" s="33">
        <v>133</v>
      </c>
      <c r="D27" s="33">
        <v>41</v>
      </c>
      <c r="E27" s="33">
        <v>27</v>
      </c>
      <c r="F27" s="33">
        <v>37</v>
      </c>
      <c r="G27" s="33">
        <v>19</v>
      </c>
      <c r="H27" s="33">
        <v>6</v>
      </c>
      <c r="I27" s="33">
        <v>1</v>
      </c>
      <c r="J27" s="33">
        <v>2</v>
      </c>
      <c r="K27" s="33" t="s">
        <v>280</v>
      </c>
      <c r="L27" s="33">
        <v>921</v>
      </c>
      <c r="M27" s="33">
        <v>80610</v>
      </c>
      <c r="N27" s="33" t="s">
        <v>279</v>
      </c>
    </row>
    <row r="28" spans="1:14" ht="18" customHeight="1">
      <c r="A28" s="381"/>
      <c r="B28" s="380" t="s">
        <v>144</v>
      </c>
      <c r="C28" s="33">
        <v>74</v>
      </c>
      <c r="D28" s="33">
        <v>18</v>
      </c>
      <c r="E28" s="33">
        <v>12</v>
      </c>
      <c r="F28" s="33">
        <v>18</v>
      </c>
      <c r="G28" s="33">
        <v>17</v>
      </c>
      <c r="H28" s="33">
        <v>4</v>
      </c>
      <c r="I28" s="33">
        <v>2</v>
      </c>
      <c r="J28" s="33">
        <v>3</v>
      </c>
      <c r="K28" s="33" t="s">
        <v>280</v>
      </c>
      <c r="L28" s="33">
        <v>769</v>
      </c>
      <c r="M28" s="33">
        <v>108848</v>
      </c>
      <c r="N28" s="33" t="s">
        <v>279</v>
      </c>
    </row>
    <row r="29" spans="1:14" ht="18" customHeight="1">
      <c r="A29" s="381"/>
      <c r="B29" s="380" t="s">
        <v>145</v>
      </c>
      <c r="C29" s="33">
        <v>62</v>
      </c>
      <c r="D29" s="33">
        <v>11</v>
      </c>
      <c r="E29" s="33">
        <v>16</v>
      </c>
      <c r="F29" s="33">
        <v>18</v>
      </c>
      <c r="G29" s="33">
        <v>11</v>
      </c>
      <c r="H29" s="33">
        <v>1</v>
      </c>
      <c r="I29" s="33">
        <v>2</v>
      </c>
      <c r="J29" s="33">
        <v>2</v>
      </c>
      <c r="K29" s="33">
        <v>1</v>
      </c>
      <c r="L29" s="33">
        <v>713</v>
      </c>
      <c r="M29" s="33">
        <v>86828</v>
      </c>
      <c r="N29" s="33" t="s">
        <v>279</v>
      </c>
    </row>
    <row r="30" spans="1:14" ht="18" customHeight="1">
      <c r="A30" s="381"/>
      <c r="B30" s="380" t="s">
        <v>146</v>
      </c>
      <c r="C30" s="33">
        <v>29</v>
      </c>
      <c r="D30" s="33">
        <v>9</v>
      </c>
      <c r="E30" s="33">
        <v>8</v>
      </c>
      <c r="F30" s="33">
        <v>6</v>
      </c>
      <c r="G30" s="33">
        <v>5</v>
      </c>
      <c r="H30" s="33">
        <v>1</v>
      </c>
      <c r="I30" s="33" t="s">
        <v>280</v>
      </c>
      <c r="J30" s="33" t="s">
        <v>280</v>
      </c>
      <c r="K30" s="33" t="s">
        <v>280</v>
      </c>
      <c r="L30" s="33">
        <v>174</v>
      </c>
      <c r="M30" s="33">
        <v>10922</v>
      </c>
      <c r="N30" s="33" t="s">
        <v>279</v>
      </c>
    </row>
    <row r="31" spans="1:14" ht="18" customHeight="1">
      <c r="A31" s="381"/>
      <c r="B31" s="380" t="s">
        <v>99</v>
      </c>
      <c r="C31" s="33">
        <v>77</v>
      </c>
      <c r="D31" s="33">
        <v>15</v>
      </c>
      <c r="E31" s="33">
        <v>15</v>
      </c>
      <c r="F31" s="33">
        <v>25</v>
      </c>
      <c r="G31" s="33">
        <v>16</v>
      </c>
      <c r="H31" s="33">
        <v>4</v>
      </c>
      <c r="I31" s="33">
        <v>1</v>
      </c>
      <c r="J31" s="33">
        <v>1</v>
      </c>
      <c r="K31" s="33" t="s">
        <v>280</v>
      </c>
      <c r="L31" s="33">
        <v>661</v>
      </c>
      <c r="M31" s="33">
        <v>16232</v>
      </c>
      <c r="N31" s="33" t="s">
        <v>279</v>
      </c>
    </row>
    <row r="32" spans="1:14" ht="18" customHeight="1">
      <c r="A32" s="381"/>
      <c r="B32" s="380"/>
      <c r="C32" s="63"/>
      <c r="D32" s="63"/>
      <c r="E32" s="63"/>
      <c r="F32" s="63"/>
      <c r="G32" s="63"/>
      <c r="H32" s="63"/>
      <c r="I32" s="63"/>
      <c r="J32" s="63"/>
      <c r="K32" s="63"/>
      <c r="L32" s="63"/>
      <c r="M32" s="63"/>
      <c r="N32" s="33"/>
    </row>
    <row r="33" spans="1:16" s="61" customFormat="1" ht="18" customHeight="1">
      <c r="A33" s="200" t="s">
        <v>94</v>
      </c>
      <c r="B33" s="201"/>
      <c r="C33" s="26">
        <v>976</v>
      </c>
      <c r="D33" s="26">
        <v>249</v>
      </c>
      <c r="E33" s="26">
        <v>215</v>
      </c>
      <c r="F33" s="26">
        <v>273</v>
      </c>
      <c r="G33" s="26">
        <v>141</v>
      </c>
      <c r="H33" s="26">
        <v>43</v>
      </c>
      <c r="I33" s="26">
        <v>25</v>
      </c>
      <c r="J33" s="26">
        <v>20</v>
      </c>
      <c r="K33" s="26">
        <v>10</v>
      </c>
      <c r="L33" s="26">
        <v>11214</v>
      </c>
      <c r="M33" s="26">
        <v>729687</v>
      </c>
      <c r="N33" s="26" t="s">
        <v>279</v>
      </c>
      <c r="O33" s="59"/>
      <c r="P33" s="60"/>
    </row>
    <row r="34" spans="1:14" ht="18" customHeight="1">
      <c r="A34" s="64"/>
      <c r="B34" s="380" t="s">
        <v>147</v>
      </c>
      <c r="C34" s="33">
        <v>444</v>
      </c>
      <c r="D34" s="33">
        <v>136</v>
      </c>
      <c r="E34" s="33">
        <v>112</v>
      </c>
      <c r="F34" s="33">
        <v>112</v>
      </c>
      <c r="G34" s="33">
        <v>56</v>
      </c>
      <c r="H34" s="33">
        <v>14</v>
      </c>
      <c r="I34" s="33">
        <v>7</v>
      </c>
      <c r="J34" s="33">
        <v>6</v>
      </c>
      <c r="K34" s="33">
        <v>1</v>
      </c>
      <c r="L34" s="33">
        <v>3457</v>
      </c>
      <c r="M34" s="33">
        <v>249255</v>
      </c>
      <c r="N34" s="33" t="s">
        <v>279</v>
      </c>
    </row>
    <row r="35" spans="1:14" ht="18" customHeight="1">
      <c r="A35" s="381"/>
      <c r="B35" s="380" t="s">
        <v>100</v>
      </c>
      <c r="C35" s="33">
        <v>158</v>
      </c>
      <c r="D35" s="33">
        <v>22</v>
      </c>
      <c r="E35" s="33">
        <v>29</v>
      </c>
      <c r="F35" s="33">
        <v>52</v>
      </c>
      <c r="G35" s="33">
        <v>30</v>
      </c>
      <c r="H35" s="33">
        <v>9</v>
      </c>
      <c r="I35" s="33">
        <v>7</v>
      </c>
      <c r="J35" s="33">
        <v>8</v>
      </c>
      <c r="K35" s="33">
        <v>1</v>
      </c>
      <c r="L35" s="33">
        <v>1973</v>
      </c>
      <c r="M35" s="33">
        <v>98816</v>
      </c>
      <c r="N35" s="33" t="s">
        <v>279</v>
      </c>
    </row>
    <row r="36" spans="1:14" ht="18" customHeight="1">
      <c r="A36" s="381"/>
      <c r="B36" s="380" t="s">
        <v>101</v>
      </c>
      <c r="C36" s="33">
        <v>248</v>
      </c>
      <c r="D36" s="33">
        <v>71</v>
      </c>
      <c r="E36" s="33">
        <v>45</v>
      </c>
      <c r="F36" s="33">
        <v>68</v>
      </c>
      <c r="G36" s="33">
        <v>36</v>
      </c>
      <c r="H36" s="33">
        <v>10</v>
      </c>
      <c r="I36" s="33">
        <v>9</v>
      </c>
      <c r="J36" s="33">
        <v>5</v>
      </c>
      <c r="K36" s="33">
        <v>4</v>
      </c>
      <c r="L36" s="33">
        <v>3542</v>
      </c>
      <c r="M36" s="33">
        <v>246254</v>
      </c>
      <c r="N36" s="33" t="s">
        <v>279</v>
      </c>
    </row>
    <row r="37" spans="1:14" ht="18" customHeight="1">
      <c r="A37" s="381"/>
      <c r="B37" s="380" t="s">
        <v>102</v>
      </c>
      <c r="C37" s="33">
        <v>126</v>
      </c>
      <c r="D37" s="33">
        <v>20</v>
      </c>
      <c r="E37" s="33">
        <v>29</v>
      </c>
      <c r="F37" s="33">
        <v>41</v>
      </c>
      <c r="G37" s="33">
        <v>19</v>
      </c>
      <c r="H37" s="33">
        <v>10</v>
      </c>
      <c r="I37" s="33">
        <v>2</v>
      </c>
      <c r="J37" s="33">
        <v>1</v>
      </c>
      <c r="K37" s="33">
        <v>4</v>
      </c>
      <c r="L37" s="33">
        <v>2242</v>
      </c>
      <c r="M37" s="33">
        <v>135362</v>
      </c>
      <c r="N37" s="33" t="s">
        <v>279</v>
      </c>
    </row>
    <row r="38" spans="1:14" ht="18" customHeight="1">
      <c r="A38" s="381"/>
      <c r="B38" s="380"/>
      <c r="C38" s="33"/>
      <c r="D38" s="33"/>
      <c r="E38" s="33"/>
      <c r="F38" s="33"/>
      <c r="G38" s="33"/>
      <c r="H38" s="33"/>
      <c r="I38" s="33"/>
      <c r="J38" s="33"/>
      <c r="K38" s="33"/>
      <c r="L38" s="33"/>
      <c r="M38" s="33"/>
      <c r="N38" s="33"/>
    </row>
    <row r="39" spans="1:16" s="61" customFormat="1" ht="18" customHeight="1">
      <c r="A39" s="200" t="s">
        <v>95</v>
      </c>
      <c r="B39" s="201"/>
      <c r="C39" s="26">
        <v>759</v>
      </c>
      <c r="D39" s="26">
        <v>262</v>
      </c>
      <c r="E39" s="26">
        <v>169</v>
      </c>
      <c r="F39" s="26">
        <v>178</v>
      </c>
      <c r="G39" s="26">
        <v>85</v>
      </c>
      <c r="H39" s="26">
        <v>28</v>
      </c>
      <c r="I39" s="26">
        <v>20</v>
      </c>
      <c r="J39" s="26">
        <v>10</v>
      </c>
      <c r="K39" s="26">
        <v>7</v>
      </c>
      <c r="L39" s="26">
        <v>6784</v>
      </c>
      <c r="M39" s="26">
        <v>495647</v>
      </c>
      <c r="N39" s="26" t="s">
        <v>279</v>
      </c>
      <c r="O39" s="59"/>
      <c r="P39" s="60"/>
    </row>
    <row r="40" spans="1:14" ht="18" customHeight="1">
      <c r="A40" s="64"/>
      <c r="B40" s="380" t="s">
        <v>103</v>
      </c>
      <c r="C40" s="33">
        <v>169</v>
      </c>
      <c r="D40" s="33">
        <v>59</v>
      </c>
      <c r="E40" s="33">
        <v>35</v>
      </c>
      <c r="F40" s="33">
        <v>36</v>
      </c>
      <c r="G40" s="33">
        <v>25</v>
      </c>
      <c r="H40" s="33">
        <v>7</v>
      </c>
      <c r="I40" s="33">
        <v>5</v>
      </c>
      <c r="J40" s="33">
        <v>2</v>
      </c>
      <c r="K40" s="33" t="s">
        <v>280</v>
      </c>
      <c r="L40" s="33">
        <v>1267</v>
      </c>
      <c r="M40" s="33">
        <v>57300</v>
      </c>
      <c r="N40" s="33" t="s">
        <v>279</v>
      </c>
    </row>
    <row r="41" spans="1:14" ht="18" customHeight="1">
      <c r="A41" s="39"/>
      <c r="B41" s="32" t="s">
        <v>194</v>
      </c>
      <c r="C41" s="33">
        <v>163</v>
      </c>
      <c r="D41" s="382">
        <v>54</v>
      </c>
      <c r="E41" s="382">
        <v>23</v>
      </c>
      <c r="F41" s="382">
        <v>39</v>
      </c>
      <c r="G41" s="382">
        <v>21</v>
      </c>
      <c r="H41" s="382">
        <v>10</v>
      </c>
      <c r="I41" s="382">
        <v>4</v>
      </c>
      <c r="J41" s="382">
        <v>6</v>
      </c>
      <c r="K41" s="382">
        <v>6</v>
      </c>
      <c r="L41" s="383">
        <v>2823</v>
      </c>
      <c r="M41" s="383">
        <v>260629</v>
      </c>
      <c r="N41" s="33" t="s">
        <v>279</v>
      </c>
    </row>
    <row r="42" spans="1:14" ht="18" customHeight="1">
      <c r="A42" s="39"/>
      <c r="B42" s="32" t="s">
        <v>156</v>
      </c>
      <c r="C42" s="33">
        <v>60</v>
      </c>
      <c r="D42" s="382">
        <v>18</v>
      </c>
      <c r="E42" s="382">
        <v>14</v>
      </c>
      <c r="F42" s="382">
        <v>16</v>
      </c>
      <c r="G42" s="382">
        <v>8</v>
      </c>
      <c r="H42" s="382">
        <v>1</v>
      </c>
      <c r="I42" s="382">
        <v>3</v>
      </c>
      <c r="J42" s="382" t="s">
        <v>280</v>
      </c>
      <c r="K42" s="382" t="s">
        <v>280</v>
      </c>
      <c r="L42" s="383">
        <v>413</v>
      </c>
      <c r="M42" s="383">
        <v>25583</v>
      </c>
      <c r="N42" s="33" t="s">
        <v>279</v>
      </c>
    </row>
    <row r="43" spans="1:14" ht="18" customHeight="1">
      <c r="A43" s="39"/>
      <c r="B43" s="32" t="s">
        <v>195</v>
      </c>
      <c r="C43" s="33">
        <v>367</v>
      </c>
      <c r="D43" s="382">
        <v>131</v>
      </c>
      <c r="E43" s="382">
        <v>97</v>
      </c>
      <c r="F43" s="382">
        <v>87</v>
      </c>
      <c r="G43" s="382">
        <v>31</v>
      </c>
      <c r="H43" s="382">
        <v>10</v>
      </c>
      <c r="I43" s="382">
        <v>8</v>
      </c>
      <c r="J43" s="382">
        <v>2</v>
      </c>
      <c r="K43" s="382">
        <v>1</v>
      </c>
      <c r="L43" s="383">
        <v>2281</v>
      </c>
      <c r="M43" s="383">
        <v>152135</v>
      </c>
      <c r="N43" s="33" t="s">
        <v>279</v>
      </c>
    </row>
    <row r="44" spans="1:14" ht="14.25">
      <c r="A44" s="65"/>
      <c r="B44" s="66"/>
      <c r="C44" s="384"/>
      <c r="D44" s="384"/>
      <c r="E44" s="384"/>
      <c r="F44" s="384"/>
      <c r="G44" s="384"/>
      <c r="H44" s="384"/>
      <c r="I44" s="384"/>
      <c r="J44" s="384"/>
      <c r="K44" s="384"/>
      <c r="L44" s="385"/>
      <c r="M44" s="385"/>
      <c r="N44" s="384"/>
    </row>
    <row r="45" ht="14.25">
      <c r="A45" s="7" t="s">
        <v>196</v>
      </c>
    </row>
    <row r="46" ht="14.25">
      <c r="A46" s="379" t="s">
        <v>288</v>
      </c>
    </row>
    <row r="47" ht="14.25">
      <c r="A47" s="7" t="s">
        <v>315</v>
      </c>
    </row>
    <row r="56" spans="1:17" s="5" customFormat="1" ht="15" customHeight="1">
      <c r="A56" s="7"/>
      <c r="B56" s="7"/>
      <c r="C56" s="67"/>
      <c r="D56" s="68"/>
      <c r="E56" s="69"/>
      <c r="F56" s="69"/>
      <c r="G56" s="68"/>
      <c r="H56" s="68"/>
      <c r="I56" s="68"/>
      <c r="J56" s="68"/>
      <c r="K56" s="69"/>
      <c r="L56" s="68"/>
      <c r="M56" s="68"/>
      <c r="N56" s="68"/>
      <c r="P56" s="6"/>
      <c r="Q56" s="7"/>
    </row>
    <row r="57" spans="1:17" s="5" customFormat="1" ht="15" customHeight="1">
      <c r="A57" s="7"/>
      <c r="B57" s="7"/>
      <c r="C57" s="70"/>
      <c r="D57" s="70"/>
      <c r="E57" s="71"/>
      <c r="F57" s="71"/>
      <c r="G57" s="70"/>
      <c r="H57" s="72"/>
      <c r="I57" s="72"/>
      <c r="J57" s="72"/>
      <c r="K57" s="71"/>
      <c r="L57" s="70"/>
      <c r="M57" s="70"/>
      <c r="N57" s="70"/>
      <c r="P57" s="6"/>
      <c r="Q57" s="7"/>
    </row>
    <row r="58" spans="1:17" s="5" customFormat="1" ht="15" customHeight="1">
      <c r="A58" s="7"/>
      <c r="B58" s="7"/>
      <c r="C58" s="73"/>
      <c r="D58" s="74"/>
      <c r="E58" s="54"/>
      <c r="F58" s="54"/>
      <c r="G58" s="74"/>
      <c r="H58" s="74"/>
      <c r="I58" s="74"/>
      <c r="J58" s="74"/>
      <c r="K58" s="54"/>
      <c r="L58" s="73"/>
      <c r="M58" s="73"/>
      <c r="N58" s="73"/>
      <c r="P58" s="6"/>
      <c r="Q58" s="7"/>
    </row>
    <row r="59" spans="1:17" s="5" customFormat="1" ht="15" customHeight="1">
      <c r="A59" s="7"/>
      <c r="B59" s="7"/>
      <c r="C59" s="73"/>
      <c r="D59" s="74"/>
      <c r="E59" s="54"/>
      <c r="F59" s="54"/>
      <c r="G59" s="74"/>
      <c r="H59" s="74"/>
      <c r="I59" s="74"/>
      <c r="J59" s="74"/>
      <c r="K59" s="54"/>
      <c r="L59" s="74"/>
      <c r="M59" s="74"/>
      <c r="N59" s="74"/>
      <c r="P59" s="6"/>
      <c r="Q59" s="7"/>
    </row>
    <row r="60" spans="1:17" s="5" customFormat="1" ht="15" customHeight="1">
      <c r="A60" s="7"/>
      <c r="B60" s="7"/>
      <c r="C60" s="75"/>
      <c r="D60" s="105"/>
      <c r="E60" s="47"/>
      <c r="F60" s="47"/>
      <c r="G60" s="105"/>
      <c r="H60" s="105"/>
      <c r="I60" s="105"/>
      <c r="J60" s="105"/>
      <c r="K60" s="47"/>
      <c r="L60" s="105"/>
      <c r="M60" s="105"/>
      <c r="N60" s="105"/>
      <c r="P60" s="6"/>
      <c r="Q60" s="7"/>
    </row>
    <row r="61" spans="1:17" s="5" customFormat="1" ht="14.25">
      <c r="A61" s="7"/>
      <c r="B61" s="7"/>
      <c r="C61" s="70"/>
      <c r="D61" s="70"/>
      <c r="E61" s="71"/>
      <c r="F61" s="71"/>
      <c r="G61" s="70"/>
      <c r="H61" s="70"/>
      <c r="I61" s="70"/>
      <c r="J61" s="72"/>
      <c r="K61" s="76"/>
      <c r="L61" s="70"/>
      <c r="M61" s="70"/>
      <c r="N61" s="70"/>
      <c r="P61" s="6"/>
      <c r="Q61" s="7"/>
    </row>
    <row r="62" spans="1:17" s="5" customFormat="1" ht="14.25">
      <c r="A62" s="7"/>
      <c r="B62" s="7"/>
      <c r="C62" s="73"/>
      <c r="D62" s="74"/>
      <c r="E62" s="54"/>
      <c r="F62" s="54"/>
      <c r="G62" s="74"/>
      <c r="H62" s="74"/>
      <c r="I62" s="74"/>
      <c r="J62" s="74"/>
      <c r="K62" s="54"/>
      <c r="L62" s="73"/>
      <c r="M62" s="73"/>
      <c r="N62" s="73"/>
      <c r="P62" s="6"/>
      <c r="Q62" s="7"/>
    </row>
    <row r="63" spans="1:17" s="5" customFormat="1" ht="14.25">
      <c r="A63" s="7"/>
      <c r="B63" s="7"/>
      <c r="C63" s="73"/>
      <c r="D63" s="74"/>
      <c r="E63" s="54"/>
      <c r="F63" s="54"/>
      <c r="G63" s="74"/>
      <c r="H63" s="74"/>
      <c r="I63" s="74"/>
      <c r="J63" s="74"/>
      <c r="K63" s="54"/>
      <c r="L63" s="73"/>
      <c r="M63" s="73"/>
      <c r="N63" s="73"/>
      <c r="P63" s="6"/>
      <c r="Q63" s="7"/>
    </row>
    <row r="64" spans="1:17" s="5" customFormat="1" ht="14.25">
      <c r="A64" s="7"/>
      <c r="B64" s="7"/>
      <c r="C64" s="73"/>
      <c r="D64" s="74"/>
      <c r="E64" s="54"/>
      <c r="F64" s="54"/>
      <c r="G64" s="74"/>
      <c r="H64" s="74"/>
      <c r="I64" s="74"/>
      <c r="J64" s="74"/>
      <c r="K64" s="54"/>
      <c r="L64" s="73"/>
      <c r="M64" s="73"/>
      <c r="N64" s="73"/>
      <c r="P64" s="6"/>
      <c r="Q64" s="7"/>
    </row>
    <row r="65" spans="1:17" s="5" customFormat="1" ht="14.25">
      <c r="A65" s="7"/>
      <c r="B65" s="7"/>
      <c r="C65" s="73"/>
      <c r="D65" s="74"/>
      <c r="E65" s="54"/>
      <c r="F65" s="54"/>
      <c r="G65" s="74"/>
      <c r="H65" s="74"/>
      <c r="I65" s="74"/>
      <c r="J65" s="74"/>
      <c r="K65" s="54"/>
      <c r="L65" s="73"/>
      <c r="M65" s="73"/>
      <c r="N65" s="73"/>
      <c r="P65" s="6"/>
      <c r="Q65" s="7"/>
    </row>
    <row r="66" spans="1:17" s="5" customFormat="1" ht="14.25">
      <c r="A66" s="7"/>
      <c r="B66" s="7"/>
      <c r="C66" s="73"/>
      <c r="D66" s="74"/>
      <c r="E66" s="54"/>
      <c r="F66" s="54"/>
      <c r="G66" s="74"/>
      <c r="H66" s="74"/>
      <c r="I66" s="74"/>
      <c r="J66" s="74"/>
      <c r="K66" s="54"/>
      <c r="L66" s="73"/>
      <c r="M66" s="73"/>
      <c r="N66" s="73"/>
      <c r="P66" s="6"/>
      <c r="Q66" s="7"/>
    </row>
    <row r="67" spans="1:17" s="5" customFormat="1" ht="14.25">
      <c r="A67" s="7"/>
      <c r="B67" s="7"/>
      <c r="C67" s="7"/>
      <c r="D67" s="7"/>
      <c r="E67" s="6"/>
      <c r="G67" s="7"/>
      <c r="H67" s="7"/>
      <c r="I67" s="7"/>
      <c r="J67" s="7"/>
      <c r="L67" s="7"/>
      <c r="M67" s="7"/>
      <c r="N67" s="7"/>
      <c r="P67" s="6"/>
      <c r="Q67" s="7"/>
    </row>
    <row r="68" spans="1:17" s="5" customFormat="1" ht="14.25">
      <c r="A68" s="7"/>
      <c r="B68" s="7"/>
      <c r="C68" s="7"/>
      <c r="D68" s="7"/>
      <c r="E68" s="6"/>
      <c r="G68" s="7"/>
      <c r="H68" s="7"/>
      <c r="I68" s="7"/>
      <c r="J68" s="7"/>
      <c r="L68" s="7"/>
      <c r="M68" s="7"/>
      <c r="N68" s="7"/>
      <c r="P68" s="6"/>
      <c r="Q68" s="7"/>
    </row>
    <row r="69" spans="1:17" s="5" customFormat="1" ht="14.25">
      <c r="A69" s="7"/>
      <c r="B69" s="7"/>
      <c r="C69" s="7"/>
      <c r="D69" s="7"/>
      <c r="E69" s="6"/>
      <c r="G69" s="7"/>
      <c r="H69" s="7"/>
      <c r="I69" s="7"/>
      <c r="J69" s="7"/>
      <c r="L69" s="7"/>
      <c r="M69" s="7"/>
      <c r="N69" s="7"/>
      <c r="P69" s="6"/>
      <c r="Q69" s="7"/>
    </row>
    <row r="70" spans="1:17" s="5" customFormat="1" ht="14.25">
      <c r="A70" s="7"/>
      <c r="B70" s="7"/>
      <c r="C70" s="7"/>
      <c r="D70" s="7"/>
      <c r="E70" s="6"/>
      <c r="G70" s="7"/>
      <c r="H70" s="7"/>
      <c r="I70" s="7"/>
      <c r="J70" s="7"/>
      <c r="L70" s="7"/>
      <c r="M70" s="7"/>
      <c r="N70" s="7"/>
      <c r="P70" s="6"/>
      <c r="Q70" s="7"/>
    </row>
    <row r="71" spans="1:17" s="5" customFormat="1" ht="14.25">
      <c r="A71" s="7"/>
      <c r="B71" s="7"/>
      <c r="C71" s="7"/>
      <c r="D71" s="7"/>
      <c r="E71" s="6"/>
      <c r="G71" s="7"/>
      <c r="H71" s="7"/>
      <c r="I71" s="7"/>
      <c r="J71" s="7"/>
      <c r="L71" s="7"/>
      <c r="M71" s="7"/>
      <c r="N71" s="7"/>
      <c r="P71" s="6"/>
      <c r="Q71" s="7"/>
    </row>
  </sheetData>
  <sheetProtection/>
  <mergeCells count="19">
    <mergeCell ref="D7:D8"/>
    <mergeCell ref="E7:E8"/>
    <mergeCell ref="A39:B39"/>
    <mergeCell ref="A12:B12"/>
    <mergeCell ref="A14:B14"/>
    <mergeCell ref="A16:B16"/>
    <mergeCell ref="A21:B21"/>
    <mergeCell ref="A25:B25"/>
    <mergeCell ref="A33:B33"/>
    <mergeCell ref="F7:F8"/>
    <mergeCell ref="A10:B10"/>
    <mergeCell ref="A2:N2"/>
    <mergeCell ref="A3:N3"/>
    <mergeCell ref="A5:B8"/>
    <mergeCell ref="C5:K5"/>
    <mergeCell ref="L5:L8"/>
    <mergeCell ref="M5:M8"/>
    <mergeCell ref="C6:C8"/>
    <mergeCell ref="D6:K6"/>
  </mergeCells>
  <printOptions/>
  <pageMargins left="1.3779527559055118" right="0" top="0.984251968503937" bottom="0.984251968503937" header="0.5118110236220472" footer="0.5118110236220472"/>
  <pageSetup fitToHeight="1" fitToWidth="1" horizontalDpi="600" verticalDpi="600" orientation="landscape" paperSize="8" scale="87" r:id="rId1"/>
</worksheet>
</file>

<file path=xl/worksheets/sheet5.xml><?xml version="1.0" encoding="utf-8"?>
<worksheet xmlns="http://schemas.openxmlformats.org/spreadsheetml/2006/main" xmlns:r="http://schemas.openxmlformats.org/officeDocument/2006/relationships">
  <sheetPr>
    <pageSetUpPr fitToPage="1"/>
  </sheetPr>
  <dimension ref="A1:P69"/>
  <sheetViews>
    <sheetView view="pageBreakPreview" zoomScale="60" zoomScaleNormal="75" zoomScalePageLayoutView="0" workbookViewId="0" topLeftCell="A1">
      <selection activeCell="A1" sqref="A1:IV16384"/>
    </sheetView>
  </sheetViews>
  <sheetFormatPr defaultColWidth="10.59765625" defaultRowHeight="20.25" customHeight="1"/>
  <cols>
    <col min="1" max="1" width="2.59765625" style="7" customWidth="1"/>
    <col min="2" max="2" width="42.59765625" style="7" customWidth="1"/>
    <col min="3" max="4" width="9.59765625" style="7" customWidth="1"/>
    <col min="5" max="5" width="11.09765625" style="6" customWidth="1"/>
    <col min="6" max="6" width="9.59765625" style="6" customWidth="1"/>
    <col min="7" max="10" width="9.59765625" style="7" customWidth="1"/>
    <col min="11" max="11" width="9.59765625" style="5" customWidth="1"/>
    <col min="12" max="12" width="12.3984375" style="7" customWidth="1"/>
    <col min="13" max="13" width="14.8984375" style="7" customWidth="1"/>
    <col min="14" max="14" width="15" style="7" customWidth="1"/>
    <col min="15" max="15" width="14.09765625" style="5" customWidth="1"/>
    <col min="16" max="16" width="14.09765625" style="6" customWidth="1"/>
    <col min="17" max="16384" width="10.59765625" style="7" customWidth="1"/>
  </cols>
  <sheetData>
    <row r="1" spans="1:16" s="2" customFormat="1" ht="20.25" customHeight="1">
      <c r="A1" s="1" t="s">
        <v>257</v>
      </c>
      <c r="E1" s="3"/>
      <c r="F1" s="3"/>
      <c r="K1" s="4"/>
      <c r="M1" s="1" t="s">
        <v>256</v>
      </c>
      <c r="N1" s="77"/>
      <c r="O1" s="4"/>
      <c r="P1" s="78"/>
    </row>
    <row r="2" spans="1:16" ht="20.25" customHeight="1">
      <c r="A2" s="166" t="s">
        <v>276</v>
      </c>
      <c r="B2" s="166"/>
      <c r="C2" s="166"/>
      <c r="D2" s="166"/>
      <c r="E2" s="166"/>
      <c r="F2" s="166"/>
      <c r="G2" s="166"/>
      <c r="H2" s="166"/>
      <c r="I2" s="166"/>
      <c r="J2" s="166"/>
      <c r="K2" s="166"/>
      <c r="L2" s="166"/>
      <c r="M2" s="166"/>
      <c r="N2" s="166"/>
      <c r="O2" s="45"/>
      <c r="P2" s="46"/>
    </row>
    <row r="3" spans="1:16" ht="20.25" customHeight="1">
      <c r="A3" s="172" t="s">
        <v>314</v>
      </c>
      <c r="B3" s="172"/>
      <c r="C3" s="172"/>
      <c r="D3" s="172"/>
      <c r="E3" s="172"/>
      <c r="F3" s="172"/>
      <c r="G3" s="172"/>
      <c r="H3" s="172"/>
      <c r="I3" s="172"/>
      <c r="J3" s="172"/>
      <c r="K3" s="172"/>
      <c r="L3" s="172"/>
      <c r="M3" s="172"/>
      <c r="N3" s="172"/>
      <c r="O3" s="47"/>
      <c r="P3" s="16"/>
    </row>
    <row r="4" spans="1:16" ht="20.25" customHeight="1" thickBot="1">
      <c r="A4" s="8"/>
      <c r="B4" s="8"/>
      <c r="C4" s="8"/>
      <c r="D4" s="8"/>
      <c r="E4" s="9"/>
      <c r="F4" s="9"/>
      <c r="G4" s="8"/>
      <c r="H4" s="8"/>
      <c r="I4" s="8"/>
      <c r="J4" s="8"/>
      <c r="K4" s="48"/>
      <c r="L4" s="8"/>
      <c r="M4" s="8"/>
      <c r="N4" s="24" t="s">
        <v>264</v>
      </c>
      <c r="O4" s="48"/>
      <c r="P4" s="9"/>
    </row>
    <row r="5" spans="1:14" ht="20.25" customHeight="1">
      <c r="A5" s="170" t="s">
        <v>265</v>
      </c>
      <c r="B5" s="171"/>
      <c r="C5" s="204" t="s">
        <v>30</v>
      </c>
      <c r="D5" s="186"/>
      <c r="E5" s="186"/>
      <c r="F5" s="186"/>
      <c r="G5" s="186"/>
      <c r="H5" s="186"/>
      <c r="I5" s="186"/>
      <c r="J5" s="186"/>
      <c r="K5" s="187"/>
      <c r="L5" s="191" t="s">
        <v>88</v>
      </c>
      <c r="M5" s="191" t="s">
        <v>217</v>
      </c>
      <c r="N5" s="188" t="s">
        <v>31</v>
      </c>
    </row>
    <row r="6" spans="1:14" ht="20.25" customHeight="1">
      <c r="A6" s="167"/>
      <c r="B6" s="173"/>
      <c r="C6" s="198" t="s">
        <v>62</v>
      </c>
      <c r="D6" s="195" t="s">
        <v>207</v>
      </c>
      <c r="E6" s="196"/>
      <c r="F6" s="196"/>
      <c r="G6" s="196"/>
      <c r="H6" s="196"/>
      <c r="I6" s="196"/>
      <c r="J6" s="196"/>
      <c r="K6" s="197"/>
      <c r="L6" s="192"/>
      <c r="M6" s="192"/>
      <c r="N6" s="205"/>
    </row>
    <row r="7" spans="1:14" ht="20.25" customHeight="1">
      <c r="A7" s="167"/>
      <c r="B7" s="173"/>
      <c r="C7" s="207"/>
      <c r="D7" s="198" t="s">
        <v>32</v>
      </c>
      <c r="E7" s="184" t="s">
        <v>190</v>
      </c>
      <c r="F7" s="184" t="s">
        <v>191</v>
      </c>
      <c r="G7" s="50" t="s">
        <v>63</v>
      </c>
      <c r="H7" s="50" t="s">
        <v>64</v>
      </c>
      <c r="I7" s="50" t="s">
        <v>65</v>
      </c>
      <c r="J7" s="50" t="s">
        <v>66</v>
      </c>
      <c r="K7" s="51" t="s">
        <v>67</v>
      </c>
      <c r="L7" s="192"/>
      <c r="M7" s="192"/>
      <c r="N7" s="205"/>
    </row>
    <row r="8" spans="1:14" ht="20.25" customHeight="1">
      <c r="A8" s="174"/>
      <c r="B8" s="175"/>
      <c r="C8" s="185"/>
      <c r="D8" s="199"/>
      <c r="E8" s="185"/>
      <c r="F8" s="185"/>
      <c r="G8" s="53" t="s">
        <v>68</v>
      </c>
      <c r="H8" s="53" t="s">
        <v>69</v>
      </c>
      <c r="I8" s="53" t="s">
        <v>70</v>
      </c>
      <c r="J8" s="53" t="s">
        <v>71</v>
      </c>
      <c r="K8" s="112" t="s">
        <v>72</v>
      </c>
      <c r="L8" s="193"/>
      <c r="M8" s="193"/>
      <c r="N8" s="206"/>
    </row>
    <row r="9" spans="1:14" ht="20.25" customHeight="1">
      <c r="A9" s="22"/>
      <c r="B9" s="23"/>
      <c r="C9" s="24"/>
      <c r="D9" s="24"/>
      <c r="E9" s="10"/>
      <c r="F9" s="10"/>
      <c r="G9" s="24"/>
      <c r="H9" s="24"/>
      <c r="I9" s="24"/>
      <c r="J9" s="24"/>
      <c r="K9" s="54"/>
      <c r="L9" s="24"/>
      <c r="M9" s="24"/>
      <c r="N9" s="24"/>
    </row>
    <row r="10" spans="1:16" s="61" customFormat="1" ht="20.25" customHeight="1">
      <c r="A10" s="168" t="s">
        <v>83</v>
      </c>
      <c r="B10" s="208"/>
      <c r="C10" s="26">
        <v>8550</v>
      </c>
      <c r="D10" s="386">
        <v>3567</v>
      </c>
      <c r="E10" s="386">
        <v>1658</v>
      </c>
      <c r="F10" s="386">
        <v>1687</v>
      </c>
      <c r="G10" s="386">
        <v>1051</v>
      </c>
      <c r="H10" s="386">
        <v>273</v>
      </c>
      <c r="I10" s="386">
        <v>177</v>
      </c>
      <c r="J10" s="386">
        <v>102</v>
      </c>
      <c r="K10" s="386">
        <v>35</v>
      </c>
      <c r="L10" s="386">
        <v>62729</v>
      </c>
      <c r="M10" s="386">
        <v>1157424</v>
      </c>
      <c r="N10" s="386">
        <v>1635196</v>
      </c>
      <c r="O10" s="59"/>
      <c r="P10" s="60"/>
    </row>
    <row r="11" spans="1:14" ht="20.25" customHeight="1">
      <c r="A11" s="55"/>
      <c r="B11" s="79"/>
      <c r="C11" s="382"/>
      <c r="D11" s="382"/>
      <c r="E11" s="382"/>
      <c r="F11" s="382"/>
      <c r="G11" s="382"/>
      <c r="H11" s="382"/>
      <c r="I11" s="382"/>
      <c r="J11" s="382"/>
      <c r="K11" s="382"/>
      <c r="L11" s="382"/>
      <c r="M11" s="382"/>
      <c r="N11" s="382"/>
    </row>
    <row r="12" spans="1:16" s="61" customFormat="1" ht="20.25" customHeight="1">
      <c r="A12" s="168" t="s">
        <v>84</v>
      </c>
      <c r="B12" s="169"/>
      <c r="C12" s="386">
        <v>32</v>
      </c>
      <c r="D12" s="386">
        <v>10</v>
      </c>
      <c r="E12" s="386" t="s">
        <v>280</v>
      </c>
      <c r="F12" s="386">
        <v>5</v>
      </c>
      <c r="G12" s="386">
        <v>2</v>
      </c>
      <c r="H12" s="26">
        <v>1</v>
      </c>
      <c r="I12" s="386">
        <v>2</v>
      </c>
      <c r="J12" s="386">
        <v>3</v>
      </c>
      <c r="K12" s="386">
        <v>9</v>
      </c>
      <c r="L12" s="386">
        <v>2767</v>
      </c>
      <c r="M12" s="26">
        <v>78769</v>
      </c>
      <c r="N12" s="26">
        <v>165831</v>
      </c>
      <c r="O12" s="59"/>
      <c r="P12" s="60"/>
    </row>
    <row r="13" spans="1:14" ht="20.25" customHeight="1">
      <c r="A13" s="55"/>
      <c r="B13" s="32" t="s">
        <v>60</v>
      </c>
      <c r="C13" s="33">
        <v>12</v>
      </c>
      <c r="D13" s="33" t="s">
        <v>280</v>
      </c>
      <c r="E13" s="33" t="s">
        <v>280</v>
      </c>
      <c r="F13" s="33" t="s">
        <v>280</v>
      </c>
      <c r="G13" s="33" t="s">
        <v>280</v>
      </c>
      <c r="H13" s="33" t="s">
        <v>280</v>
      </c>
      <c r="I13" s="33" t="s">
        <v>280</v>
      </c>
      <c r="J13" s="382">
        <v>3</v>
      </c>
      <c r="K13" s="382">
        <v>9</v>
      </c>
      <c r="L13" s="382">
        <v>2582</v>
      </c>
      <c r="M13" s="382">
        <v>74587</v>
      </c>
      <c r="N13" s="382">
        <v>156906</v>
      </c>
    </row>
    <row r="14" spans="1:14" ht="20.25" customHeight="1">
      <c r="A14" s="39"/>
      <c r="B14" s="80" t="s">
        <v>157</v>
      </c>
      <c r="C14" s="33">
        <v>20</v>
      </c>
      <c r="D14" s="382">
        <v>10</v>
      </c>
      <c r="E14" s="382" t="s">
        <v>280</v>
      </c>
      <c r="F14" s="382">
        <v>5</v>
      </c>
      <c r="G14" s="382">
        <v>2</v>
      </c>
      <c r="H14" s="33">
        <v>1</v>
      </c>
      <c r="I14" s="382">
        <v>2</v>
      </c>
      <c r="J14" s="33" t="s">
        <v>280</v>
      </c>
      <c r="K14" s="33" t="s">
        <v>280</v>
      </c>
      <c r="L14" s="382">
        <v>185</v>
      </c>
      <c r="M14" s="382">
        <v>4182</v>
      </c>
      <c r="N14" s="382">
        <v>8925</v>
      </c>
    </row>
    <row r="15" spans="1:14" ht="20.25" customHeight="1">
      <c r="A15" s="39"/>
      <c r="B15" s="23"/>
      <c r="C15" s="81"/>
      <c r="D15" s="81"/>
      <c r="E15" s="81"/>
      <c r="F15" s="81"/>
      <c r="G15" s="81"/>
      <c r="H15" s="81"/>
      <c r="I15" s="81"/>
      <c r="J15" s="81"/>
      <c r="K15" s="81"/>
      <c r="L15" s="81"/>
      <c r="M15" s="81"/>
      <c r="N15" s="81"/>
    </row>
    <row r="16" spans="1:16" s="61" customFormat="1" ht="20.25" customHeight="1">
      <c r="A16" s="168" t="s">
        <v>96</v>
      </c>
      <c r="B16" s="169"/>
      <c r="C16" s="386">
        <v>1088</v>
      </c>
      <c r="D16" s="386">
        <v>521</v>
      </c>
      <c r="E16" s="386">
        <v>279</v>
      </c>
      <c r="F16" s="386">
        <v>205</v>
      </c>
      <c r="G16" s="386">
        <v>67</v>
      </c>
      <c r="H16" s="386">
        <v>8</v>
      </c>
      <c r="I16" s="386">
        <v>3</v>
      </c>
      <c r="J16" s="386">
        <v>4</v>
      </c>
      <c r="K16" s="26">
        <v>1</v>
      </c>
      <c r="L16" s="386">
        <v>4684</v>
      </c>
      <c r="M16" s="26">
        <v>57656</v>
      </c>
      <c r="N16" s="26">
        <v>183533</v>
      </c>
      <c r="O16" s="59"/>
      <c r="P16" s="60"/>
    </row>
    <row r="17" spans="1:14" ht="20.25" customHeight="1">
      <c r="A17" s="39"/>
      <c r="B17" s="32" t="s">
        <v>116</v>
      </c>
      <c r="C17" s="33">
        <v>156</v>
      </c>
      <c r="D17" s="382">
        <v>96</v>
      </c>
      <c r="E17" s="382">
        <v>25</v>
      </c>
      <c r="F17" s="382">
        <v>29</v>
      </c>
      <c r="G17" s="382">
        <v>6</v>
      </c>
      <c r="H17" s="382" t="s">
        <v>280</v>
      </c>
      <c r="I17" s="382" t="s">
        <v>280</v>
      </c>
      <c r="J17" s="382" t="s">
        <v>280</v>
      </c>
      <c r="K17" s="382" t="s">
        <v>280</v>
      </c>
      <c r="L17" s="382">
        <v>497</v>
      </c>
      <c r="M17" s="382">
        <v>5131</v>
      </c>
      <c r="N17" s="382">
        <v>16441</v>
      </c>
    </row>
    <row r="18" spans="1:14" ht="20.25" customHeight="1">
      <c r="A18" s="39"/>
      <c r="B18" s="32" t="s">
        <v>85</v>
      </c>
      <c r="C18" s="33">
        <v>140</v>
      </c>
      <c r="D18" s="382">
        <v>62</v>
      </c>
      <c r="E18" s="382">
        <v>37</v>
      </c>
      <c r="F18" s="382">
        <v>32</v>
      </c>
      <c r="G18" s="382">
        <v>8</v>
      </c>
      <c r="H18" s="382" t="s">
        <v>280</v>
      </c>
      <c r="I18" s="33">
        <v>1</v>
      </c>
      <c r="J18" s="382" t="s">
        <v>280</v>
      </c>
      <c r="K18" s="382" t="s">
        <v>280</v>
      </c>
      <c r="L18" s="382">
        <v>560</v>
      </c>
      <c r="M18" s="382">
        <v>6838</v>
      </c>
      <c r="N18" s="382">
        <v>30292</v>
      </c>
    </row>
    <row r="19" spans="1:14" ht="20.25" customHeight="1">
      <c r="A19" s="39"/>
      <c r="B19" s="32" t="s">
        <v>86</v>
      </c>
      <c r="C19" s="33">
        <v>460</v>
      </c>
      <c r="D19" s="382">
        <v>229</v>
      </c>
      <c r="E19" s="382">
        <v>135</v>
      </c>
      <c r="F19" s="382">
        <v>68</v>
      </c>
      <c r="G19" s="382">
        <v>16</v>
      </c>
      <c r="H19" s="382">
        <v>5</v>
      </c>
      <c r="I19" s="33">
        <v>2</v>
      </c>
      <c r="J19" s="33">
        <v>4</v>
      </c>
      <c r="K19" s="33">
        <v>1</v>
      </c>
      <c r="L19" s="382">
        <v>2138</v>
      </c>
      <c r="M19" s="382">
        <v>27328</v>
      </c>
      <c r="N19" s="382">
        <v>75011</v>
      </c>
    </row>
    <row r="20" spans="1:14" ht="20.25" customHeight="1">
      <c r="A20" s="39"/>
      <c r="B20" s="32" t="s">
        <v>197</v>
      </c>
      <c r="C20" s="33">
        <v>95</v>
      </c>
      <c r="D20" s="382">
        <v>42</v>
      </c>
      <c r="E20" s="382">
        <v>23</v>
      </c>
      <c r="F20" s="382">
        <v>25</v>
      </c>
      <c r="G20" s="382">
        <v>5</v>
      </c>
      <c r="H20" s="382" t="s">
        <v>280</v>
      </c>
      <c r="I20" s="382" t="s">
        <v>280</v>
      </c>
      <c r="J20" s="382" t="s">
        <v>280</v>
      </c>
      <c r="K20" s="382" t="s">
        <v>280</v>
      </c>
      <c r="L20" s="382">
        <v>338</v>
      </c>
      <c r="M20" s="382">
        <v>4017</v>
      </c>
      <c r="N20" s="382">
        <v>14864</v>
      </c>
    </row>
    <row r="21" spans="1:14" ht="20.25" customHeight="1">
      <c r="A21" s="39"/>
      <c r="B21" s="32" t="s">
        <v>97</v>
      </c>
      <c r="C21" s="33">
        <v>237</v>
      </c>
      <c r="D21" s="382">
        <v>92</v>
      </c>
      <c r="E21" s="382">
        <v>59</v>
      </c>
      <c r="F21" s="382">
        <v>51</v>
      </c>
      <c r="G21" s="382">
        <v>32</v>
      </c>
      <c r="H21" s="382">
        <v>3</v>
      </c>
      <c r="I21" s="382" t="s">
        <v>280</v>
      </c>
      <c r="J21" s="382" t="s">
        <v>280</v>
      </c>
      <c r="K21" s="382" t="s">
        <v>280</v>
      </c>
      <c r="L21" s="382">
        <v>1151</v>
      </c>
      <c r="M21" s="382">
        <v>14343</v>
      </c>
      <c r="N21" s="382">
        <v>46925</v>
      </c>
    </row>
    <row r="22" spans="1:14" ht="20.25" customHeight="1">
      <c r="A22" s="39"/>
      <c r="B22" s="32"/>
      <c r="C22" s="33"/>
      <c r="D22" s="382"/>
      <c r="E22" s="382"/>
      <c r="F22" s="382"/>
      <c r="G22" s="382"/>
      <c r="H22" s="382"/>
      <c r="I22" s="33"/>
      <c r="J22" s="33"/>
      <c r="K22" s="33"/>
      <c r="L22" s="382"/>
      <c r="M22" s="382"/>
      <c r="N22" s="382"/>
    </row>
    <row r="23" spans="1:16" s="61" customFormat="1" ht="20.25" customHeight="1">
      <c r="A23" s="168" t="s">
        <v>19</v>
      </c>
      <c r="B23" s="169"/>
      <c r="C23" s="26">
        <v>2499</v>
      </c>
      <c r="D23" s="26">
        <v>1039</v>
      </c>
      <c r="E23" s="26">
        <v>422</v>
      </c>
      <c r="F23" s="26">
        <v>425</v>
      </c>
      <c r="G23" s="26">
        <v>378</v>
      </c>
      <c r="H23" s="26">
        <v>86</v>
      </c>
      <c r="I23" s="26">
        <v>76</v>
      </c>
      <c r="J23" s="26">
        <v>53</v>
      </c>
      <c r="K23" s="26">
        <v>20</v>
      </c>
      <c r="L23" s="26">
        <v>22632</v>
      </c>
      <c r="M23" s="26">
        <v>320313</v>
      </c>
      <c r="N23" s="26">
        <v>494160</v>
      </c>
      <c r="O23" s="59"/>
      <c r="P23" s="60"/>
    </row>
    <row r="24" spans="1:14" ht="20.25" customHeight="1">
      <c r="A24" s="55"/>
      <c r="B24" s="32" t="s">
        <v>20</v>
      </c>
      <c r="C24" s="33">
        <v>218</v>
      </c>
      <c r="D24" s="33">
        <v>33</v>
      </c>
      <c r="E24" s="33">
        <v>19</v>
      </c>
      <c r="F24" s="33">
        <v>17</v>
      </c>
      <c r="G24" s="33">
        <v>13</v>
      </c>
      <c r="H24" s="33">
        <v>16</v>
      </c>
      <c r="I24" s="33">
        <v>59</v>
      </c>
      <c r="J24" s="33">
        <v>49</v>
      </c>
      <c r="K24" s="33">
        <v>12</v>
      </c>
      <c r="L24" s="33">
        <v>8058</v>
      </c>
      <c r="M24" s="33">
        <v>188710</v>
      </c>
      <c r="N24" s="33">
        <v>263330</v>
      </c>
    </row>
    <row r="25" spans="1:14" ht="20.25" customHeight="1">
      <c r="A25" s="39"/>
      <c r="B25" s="32" t="s">
        <v>24</v>
      </c>
      <c r="C25" s="33">
        <v>102</v>
      </c>
      <c r="D25" s="33">
        <v>59</v>
      </c>
      <c r="E25" s="33">
        <v>21</v>
      </c>
      <c r="F25" s="33">
        <v>17</v>
      </c>
      <c r="G25" s="33">
        <v>4</v>
      </c>
      <c r="H25" s="33">
        <v>1</v>
      </c>
      <c r="I25" s="33" t="s">
        <v>280</v>
      </c>
      <c r="J25" s="33" t="s">
        <v>280</v>
      </c>
      <c r="K25" s="33" t="s">
        <v>280</v>
      </c>
      <c r="L25" s="33">
        <v>354</v>
      </c>
      <c r="M25" s="33">
        <v>3406</v>
      </c>
      <c r="N25" s="33">
        <v>6491</v>
      </c>
    </row>
    <row r="26" spans="1:14" ht="20.25" customHeight="1">
      <c r="A26" s="39"/>
      <c r="B26" s="32" t="s">
        <v>22</v>
      </c>
      <c r="C26" s="33">
        <v>72</v>
      </c>
      <c r="D26" s="33">
        <v>21</v>
      </c>
      <c r="E26" s="33">
        <v>19</v>
      </c>
      <c r="F26" s="33">
        <v>24</v>
      </c>
      <c r="G26" s="33">
        <v>7</v>
      </c>
      <c r="H26" s="33">
        <v>1</v>
      </c>
      <c r="I26" s="33" t="s">
        <v>280</v>
      </c>
      <c r="J26" s="33" t="s">
        <v>280</v>
      </c>
      <c r="K26" s="33" t="s">
        <v>280</v>
      </c>
      <c r="L26" s="33">
        <v>353</v>
      </c>
      <c r="M26" s="33">
        <v>4112</v>
      </c>
      <c r="N26" s="33">
        <v>2920</v>
      </c>
    </row>
    <row r="27" spans="1:14" ht="20.25" customHeight="1">
      <c r="A27" s="39"/>
      <c r="B27" s="32" t="s">
        <v>23</v>
      </c>
      <c r="C27" s="33">
        <v>159</v>
      </c>
      <c r="D27" s="33">
        <v>96</v>
      </c>
      <c r="E27" s="33">
        <v>25</v>
      </c>
      <c r="F27" s="33">
        <v>24</v>
      </c>
      <c r="G27" s="33">
        <v>13</v>
      </c>
      <c r="H27" s="33" t="s">
        <v>280</v>
      </c>
      <c r="I27" s="33">
        <v>1</v>
      </c>
      <c r="J27" s="33" t="s">
        <v>280</v>
      </c>
      <c r="K27" s="33" t="s">
        <v>280</v>
      </c>
      <c r="L27" s="33">
        <v>575</v>
      </c>
      <c r="M27" s="33">
        <v>5688</v>
      </c>
      <c r="N27" s="33">
        <v>5619</v>
      </c>
    </row>
    <row r="28" spans="1:14" ht="20.25" customHeight="1">
      <c r="A28" s="55"/>
      <c r="B28" s="32" t="s">
        <v>21</v>
      </c>
      <c r="C28" s="33">
        <v>299</v>
      </c>
      <c r="D28" s="33">
        <v>212</v>
      </c>
      <c r="E28" s="33">
        <v>53</v>
      </c>
      <c r="F28" s="33">
        <v>22</v>
      </c>
      <c r="G28" s="33">
        <v>10</v>
      </c>
      <c r="H28" s="33">
        <v>2</v>
      </c>
      <c r="I28" s="33" t="s">
        <v>280</v>
      </c>
      <c r="J28" s="33" t="s">
        <v>280</v>
      </c>
      <c r="K28" s="33" t="s">
        <v>280</v>
      </c>
      <c r="L28" s="33">
        <v>840</v>
      </c>
      <c r="M28" s="33">
        <v>11767</v>
      </c>
      <c r="N28" s="33">
        <v>13339</v>
      </c>
    </row>
    <row r="29" spans="1:14" ht="20.25" customHeight="1">
      <c r="A29" s="39"/>
      <c r="B29" s="32" t="s">
        <v>25</v>
      </c>
      <c r="C29" s="33">
        <v>611</v>
      </c>
      <c r="D29" s="33">
        <v>262</v>
      </c>
      <c r="E29" s="33">
        <v>157</v>
      </c>
      <c r="F29" s="33">
        <v>112</v>
      </c>
      <c r="G29" s="33">
        <v>64</v>
      </c>
      <c r="H29" s="33">
        <v>11</v>
      </c>
      <c r="I29" s="33">
        <v>5</v>
      </c>
      <c r="J29" s="33" t="s">
        <v>280</v>
      </c>
      <c r="K29" s="33" t="s">
        <v>280</v>
      </c>
      <c r="L29" s="33">
        <v>2998</v>
      </c>
      <c r="M29" s="33">
        <v>15628</v>
      </c>
      <c r="N29" s="33">
        <v>22952</v>
      </c>
    </row>
    <row r="30" spans="1:14" ht="20.25" customHeight="1">
      <c r="A30" s="55"/>
      <c r="B30" s="32" t="s">
        <v>125</v>
      </c>
      <c r="C30" s="33">
        <v>1038</v>
      </c>
      <c r="D30" s="33">
        <v>356</v>
      </c>
      <c r="E30" s="33">
        <v>128</v>
      </c>
      <c r="F30" s="33">
        <v>209</v>
      </c>
      <c r="G30" s="33">
        <v>267</v>
      </c>
      <c r="H30" s="33">
        <v>55</v>
      </c>
      <c r="I30" s="33">
        <v>11</v>
      </c>
      <c r="J30" s="33">
        <v>4</v>
      </c>
      <c r="K30" s="33">
        <v>8</v>
      </c>
      <c r="L30" s="33">
        <v>9454</v>
      </c>
      <c r="M30" s="33">
        <v>91003</v>
      </c>
      <c r="N30" s="33">
        <v>179509</v>
      </c>
    </row>
    <row r="31" spans="1:14" ht="20.25" customHeight="1">
      <c r="A31" s="25"/>
      <c r="B31" s="82"/>
      <c r="C31" s="33"/>
      <c r="D31" s="33"/>
      <c r="E31" s="33"/>
      <c r="F31" s="33"/>
      <c r="G31" s="33"/>
      <c r="H31" s="33"/>
      <c r="I31" s="33"/>
      <c r="J31" s="33"/>
      <c r="K31" s="33"/>
      <c r="L31" s="33"/>
      <c r="M31" s="33"/>
      <c r="N31" s="33"/>
    </row>
    <row r="32" spans="1:16" s="61" customFormat="1" ht="20.25" customHeight="1">
      <c r="A32" s="168" t="s">
        <v>158</v>
      </c>
      <c r="B32" s="169"/>
      <c r="C32" s="26">
        <v>1319</v>
      </c>
      <c r="D32" s="26">
        <v>533</v>
      </c>
      <c r="E32" s="26">
        <v>252</v>
      </c>
      <c r="F32" s="26">
        <v>270</v>
      </c>
      <c r="G32" s="26">
        <v>205</v>
      </c>
      <c r="H32" s="26">
        <v>29</v>
      </c>
      <c r="I32" s="26">
        <v>21</v>
      </c>
      <c r="J32" s="26">
        <v>9</v>
      </c>
      <c r="K32" s="26" t="s">
        <v>280</v>
      </c>
      <c r="L32" s="26">
        <v>8350</v>
      </c>
      <c r="M32" s="26">
        <v>240067</v>
      </c>
      <c r="N32" s="26">
        <v>147457</v>
      </c>
      <c r="O32" s="59"/>
      <c r="P32" s="60"/>
    </row>
    <row r="33" spans="1:14" ht="20.25" customHeight="1">
      <c r="A33" s="39"/>
      <c r="B33" s="32" t="s">
        <v>26</v>
      </c>
      <c r="C33" s="33">
        <v>827</v>
      </c>
      <c r="D33" s="325">
        <v>287</v>
      </c>
      <c r="E33" s="325">
        <v>162</v>
      </c>
      <c r="F33" s="325">
        <v>182</v>
      </c>
      <c r="G33" s="325">
        <v>159</v>
      </c>
      <c r="H33" s="325">
        <v>18</v>
      </c>
      <c r="I33" s="325">
        <v>14</v>
      </c>
      <c r="J33" s="325">
        <v>5</v>
      </c>
      <c r="K33" s="325" t="s">
        <v>280</v>
      </c>
      <c r="L33" s="325">
        <v>5671</v>
      </c>
      <c r="M33" s="325">
        <v>168925</v>
      </c>
      <c r="N33" s="325">
        <v>33060</v>
      </c>
    </row>
    <row r="34" spans="1:14" ht="20.25" customHeight="1">
      <c r="A34" s="39"/>
      <c r="B34" s="32" t="s">
        <v>27</v>
      </c>
      <c r="C34" s="33">
        <v>82</v>
      </c>
      <c r="D34" s="33">
        <v>57</v>
      </c>
      <c r="E34" s="33">
        <v>15</v>
      </c>
      <c r="F34" s="33">
        <v>7</v>
      </c>
      <c r="G34" s="33">
        <v>3</v>
      </c>
      <c r="H34" s="325" t="s">
        <v>280</v>
      </c>
      <c r="I34" s="325" t="s">
        <v>280</v>
      </c>
      <c r="J34" s="325" t="s">
        <v>280</v>
      </c>
      <c r="K34" s="325" t="s">
        <v>280</v>
      </c>
      <c r="L34" s="33">
        <v>223</v>
      </c>
      <c r="M34" s="33">
        <v>1762</v>
      </c>
      <c r="N34" s="33">
        <v>6683</v>
      </c>
    </row>
    <row r="35" spans="1:14" ht="20.25" customHeight="1">
      <c r="A35" s="39"/>
      <c r="B35" s="32" t="s">
        <v>159</v>
      </c>
      <c r="C35" s="33">
        <v>410</v>
      </c>
      <c r="D35" s="33">
        <v>189</v>
      </c>
      <c r="E35" s="33">
        <v>75</v>
      </c>
      <c r="F35" s="33">
        <v>81</v>
      </c>
      <c r="G35" s="33">
        <v>43</v>
      </c>
      <c r="H35" s="33">
        <v>11</v>
      </c>
      <c r="I35" s="33">
        <v>7</v>
      </c>
      <c r="J35" s="33">
        <v>4</v>
      </c>
      <c r="K35" s="325" t="s">
        <v>280</v>
      </c>
      <c r="L35" s="33">
        <v>2456</v>
      </c>
      <c r="M35" s="33">
        <v>69380</v>
      </c>
      <c r="N35" s="33">
        <v>107714</v>
      </c>
    </row>
    <row r="36" spans="1:14" ht="20.25" customHeight="1">
      <c r="A36" s="39"/>
      <c r="B36" s="32"/>
      <c r="C36" s="33"/>
      <c r="D36" s="33"/>
      <c r="E36" s="33"/>
      <c r="F36" s="33"/>
      <c r="G36" s="33"/>
      <c r="H36" s="33"/>
      <c r="I36" s="33"/>
      <c r="J36" s="33"/>
      <c r="K36" s="33"/>
      <c r="L36" s="33"/>
      <c r="M36" s="33"/>
      <c r="N36" s="33"/>
    </row>
    <row r="37" spans="1:16" s="61" customFormat="1" ht="20.25" customHeight="1">
      <c r="A37" s="168" t="s">
        <v>160</v>
      </c>
      <c r="B37" s="209"/>
      <c r="C37" s="26">
        <v>3324</v>
      </c>
      <c r="D37" s="26">
        <v>1325</v>
      </c>
      <c r="E37" s="26">
        <v>664</v>
      </c>
      <c r="F37" s="26">
        <v>734</v>
      </c>
      <c r="G37" s="26">
        <v>357</v>
      </c>
      <c r="H37" s="26">
        <v>146</v>
      </c>
      <c r="I37" s="26">
        <v>65</v>
      </c>
      <c r="J37" s="26">
        <v>29</v>
      </c>
      <c r="K37" s="26">
        <v>4</v>
      </c>
      <c r="L37" s="26">
        <v>22195</v>
      </c>
      <c r="M37" s="26">
        <v>396964</v>
      </c>
      <c r="N37" s="26">
        <v>644215</v>
      </c>
      <c r="O37" s="59"/>
      <c r="P37" s="60"/>
    </row>
    <row r="38" spans="1:14" ht="20.25" customHeight="1">
      <c r="A38" s="39"/>
      <c r="B38" s="32" t="s">
        <v>128</v>
      </c>
      <c r="C38" s="33">
        <v>176</v>
      </c>
      <c r="D38" s="33">
        <v>111</v>
      </c>
      <c r="E38" s="33">
        <v>33</v>
      </c>
      <c r="F38" s="33">
        <v>18</v>
      </c>
      <c r="G38" s="33">
        <v>4</v>
      </c>
      <c r="H38" s="33">
        <v>4</v>
      </c>
      <c r="I38" s="33">
        <v>3</v>
      </c>
      <c r="J38" s="33">
        <v>3</v>
      </c>
      <c r="K38" s="33" t="s">
        <v>280</v>
      </c>
      <c r="L38" s="33">
        <v>822</v>
      </c>
      <c r="M38" s="33">
        <v>14371</v>
      </c>
      <c r="N38" s="33">
        <v>68298</v>
      </c>
    </row>
    <row r="39" spans="1:14" ht="20.25" customHeight="1">
      <c r="A39" s="39"/>
      <c r="B39" s="32" t="s">
        <v>154</v>
      </c>
      <c r="C39" s="33">
        <v>245</v>
      </c>
      <c r="D39" s="33">
        <v>167</v>
      </c>
      <c r="E39" s="33">
        <v>39</v>
      </c>
      <c r="F39" s="33">
        <v>23</v>
      </c>
      <c r="G39" s="33">
        <v>13</v>
      </c>
      <c r="H39" s="33">
        <v>2</v>
      </c>
      <c r="I39" s="33">
        <v>1</v>
      </c>
      <c r="J39" s="33" t="s">
        <v>280</v>
      </c>
      <c r="K39" s="33" t="s">
        <v>280</v>
      </c>
      <c r="L39" s="33">
        <v>758</v>
      </c>
      <c r="M39" s="33">
        <v>4874</v>
      </c>
      <c r="N39" s="33">
        <v>20854</v>
      </c>
    </row>
    <row r="40" spans="1:14" ht="20.25" customHeight="1">
      <c r="A40" s="39"/>
      <c r="B40" s="32" t="s">
        <v>129</v>
      </c>
      <c r="C40" s="33">
        <v>776</v>
      </c>
      <c r="D40" s="33">
        <v>217</v>
      </c>
      <c r="E40" s="33">
        <v>159</v>
      </c>
      <c r="F40" s="33">
        <v>221</v>
      </c>
      <c r="G40" s="33">
        <v>88</v>
      </c>
      <c r="H40" s="33">
        <v>65</v>
      </c>
      <c r="I40" s="33">
        <v>21</v>
      </c>
      <c r="J40" s="33">
        <v>5</v>
      </c>
      <c r="K40" s="33" t="s">
        <v>280</v>
      </c>
      <c r="L40" s="33">
        <v>6264</v>
      </c>
      <c r="M40" s="33">
        <v>129916</v>
      </c>
      <c r="N40" s="33">
        <v>180629</v>
      </c>
    </row>
    <row r="41" spans="1:14" ht="20.25" customHeight="1">
      <c r="A41" s="39"/>
      <c r="B41" s="32" t="s">
        <v>28</v>
      </c>
      <c r="C41" s="33">
        <v>81</v>
      </c>
      <c r="D41" s="33">
        <v>32</v>
      </c>
      <c r="E41" s="33">
        <v>13</v>
      </c>
      <c r="F41" s="33">
        <v>27</v>
      </c>
      <c r="G41" s="33">
        <v>6</v>
      </c>
      <c r="H41" s="33">
        <v>2</v>
      </c>
      <c r="I41" s="33" t="s">
        <v>280</v>
      </c>
      <c r="J41" s="33">
        <v>1</v>
      </c>
      <c r="K41" s="33" t="s">
        <v>280</v>
      </c>
      <c r="L41" s="33">
        <v>436</v>
      </c>
      <c r="M41" s="33">
        <v>10614</v>
      </c>
      <c r="N41" s="33">
        <v>12271</v>
      </c>
    </row>
    <row r="42" spans="1:14" ht="20.25" customHeight="1">
      <c r="A42" s="39"/>
      <c r="B42" s="32" t="s">
        <v>29</v>
      </c>
      <c r="C42" s="33">
        <v>494</v>
      </c>
      <c r="D42" s="33">
        <v>105</v>
      </c>
      <c r="E42" s="33">
        <v>136</v>
      </c>
      <c r="F42" s="33">
        <v>170</v>
      </c>
      <c r="G42" s="33">
        <v>70</v>
      </c>
      <c r="H42" s="33">
        <v>9</v>
      </c>
      <c r="I42" s="33">
        <v>4</v>
      </c>
      <c r="J42" s="33" t="s">
        <v>280</v>
      </c>
      <c r="K42" s="33" t="s">
        <v>280</v>
      </c>
      <c r="L42" s="33">
        <v>3013</v>
      </c>
      <c r="M42" s="33">
        <v>119988</v>
      </c>
      <c r="N42" s="33">
        <v>2961</v>
      </c>
    </row>
    <row r="43" spans="1:14" ht="20.25" customHeight="1">
      <c r="A43" s="39"/>
      <c r="B43" s="32" t="s">
        <v>198</v>
      </c>
      <c r="C43" s="33">
        <v>420</v>
      </c>
      <c r="D43" s="33">
        <v>107</v>
      </c>
      <c r="E43" s="33">
        <v>53</v>
      </c>
      <c r="F43" s="33">
        <v>99</v>
      </c>
      <c r="G43" s="33">
        <v>101</v>
      </c>
      <c r="H43" s="33">
        <v>34</v>
      </c>
      <c r="I43" s="33">
        <v>17</v>
      </c>
      <c r="J43" s="33">
        <v>7</v>
      </c>
      <c r="K43" s="33">
        <v>2</v>
      </c>
      <c r="L43" s="33">
        <v>4495</v>
      </c>
      <c r="M43" s="33">
        <v>21878</v>
      </c>
      <c r="N43" s="33">
        <v>43381</v>
      </c>
    </row>
    <row r="44" spans="1:14" ht="20.25" customHeight="1">
      <c r="A44" s="39"/>
      <c r="B44" s="80" t="s">
        <v>33</v>
      </c>
      <c r="C44" s="33">
        <v>157</v>
      </c>
      <c r="D44" s="33">
        <v>77</v>
      </c>
      <c r="E44" s="33">
        <v>36</v>
      </c>
      <c r="F44" s="33">
        <v>22</v>
      </c>
      <c r="G44" s="33">
        <v>15</v>
      </c>
      <c r="H44" s="33">
        <v>1</v>
      </c>
      <c r="I44" s="33">
        <v>3</v>
      </c>
      <c r="J44" s="33">
        <v>3</v>
      </c>
      <c r="K44" s="33" t="s">
        <v>280</v>
      </c>
      <c r="L44" s="33">
        <v>910</v>
      </c>
      <c r="M44" s="33">
        <v>13817</v>
      </c>
      <c r="N44" s="33">
        <v>46958</v>
      </c>
    </row>
    <row r="45" spans="1:16" ht="20.25" customHeight="1">
      <c r="A45" s="39"/>
      <c r="B45" s="32" t="s">
        <v>155</v>
      </c>
      <c r="C45" s="33">
        <v>175</v>
      </c>
      <c r="D45" s="33">
        <v>89</v>
      </c>
      <c r="E45" s="33">
        <v>40</v>
      </c>
      <c r="F45" s="33">
        <v>44</v>
      </c>
      <c r="G45" s="33">
        <v>2</v>
      </c>
      <c r="H45" s="33" t="s">
        <v>280</v>
      </c>
      <c r="I45" s="33" t="s">
        <v>280</v>
      </c>
      <c r="J45" s="33" t="s">
        <v>280</v>
      </c>
      <c r="K45" s="33" t="s">
        <v>280</v>
      </c>
      <c r="L45" s="33">
        <v>553</v>
      </c>
      <c r="M45" s="33">
        <v>7439</v>
      </c>
      <c r="N45" s="33">
        <v>11097</v>
      </c>
      <c r="O45" s="7"/>
      <c r="P45" s="7"/>
    </row>
    <row r="46" spans="1:16" ht="20.25" customHeight="1">
      <c r="A46" s="39"/>
      <c r="B46" s="32" t="s">
        <v>134</v>
      </c>
      <c r="C46" s="41">
        <v>800</v>
      </c>
      <c r="D46" s="387">
        <v>420</v>
      </c>
      <c r="E46" s="387">
        <v>155</v>
      </c>
      <c r="F46" s="387">
        <v>110</v>
      </c>
      <c r="G46" s="387">
        <v>58</v>
      </c>
      <c r="H46" s="387">
        <v>29</v>
      </c>
      <c r="I46" s="387">
        <v>16</v>
      </c>
      <c r="J46" s="387">
        <v>10</v>
      </c>
      <c r="K46" s="387">
        <v>2</v>
      </c>
      <c r="L46" s="387">
        <v>4944</v>
      </c>
      <c r="M46" s="387">
        <v>74067</v>
      </c>
      <c r="N46" s="387">
        <v>257766</v>
      </c>
      <c r="O46" s="7"/>
      <c r="P46" s="7"/>
    </row>
    <row r="47" spans="1:14" ht="20.25" customHeight="1">
      <c r="A47" s="25"/>
      <c r="B47" s="82"/>
      <c r="C47" s="33"/>
      <c r="D47" s="33"/>
      <c r="E47" s="33"/>
      <c r="F47" s="33"/>
      <c r="G47" s="33"/>
      <c r="H47" s="33"/>
      <c r="I47" s="33"/>
      <c r="J47" s="33"/>
      <c r="K47" s="33"/>
      <c r="L47" s="33"/>
      <c r="M47" s="33"/>
      <c r="N47" s="33"/>
    </row>
    <row r="48" spans="1:16" s="61" customFormat="1" ht="20.25" customHeight="1">
      <c r="A48" s="168" t="s">
        <v>161</v>
      </c>
      <c r="B48" s="169"/>
      <c r="C48" s="26">
        <v>288</v>
      </c>
      <c r="D48" s="26">
        <v>139</v>
      </c>
      <c r="E48" s="26">
        <v>41</v>
      </c>
      <c r="F48" s="26">
        <v>48</v>
      </c>
      <c r="G48" s="26">
        <v>42</v>
      </c>
      <c r="H48" s="26">
        <v>3</v>
      </c>
      <c r="I48" s="26">
        <v>10</v>
      </c>
      <c r="J48" s="26">
        <v>4</v>
      </c>
      <c r="K48" s="26">
        <v>1</v>
      </c>
      <c r="L48" s="26">
        <v>2101</v>
      </c>
      <c r="M48" s="26">
        <v>63654</v>
      </c>
      <c r="N48" s="26" t="s">
        <v>280</v>
      </c>
      <c r="O48" s="59"/>
      <c r="P48" s="60"/>
    </row>
    <row r="49" spans="1:14" ht="20.25" customHeight="1">
      <c r="A49" s="39"/>
      <c r="B49" s="32" t="s">
        <v>162</v>
      </c>
      <c r="C49" s="33">
        <v>203</v>
      </c>
      <c r="D49" s="325">
        <v>97</v>
      </c>
      <c r="E49" s="325">
        <v>31</v>
      </c>
      <c r="F49" s="325">
        <v>33</v>
      </c>
      <c r="G49" s="325">
        <v>30</v>
      </c>
      <c r="H49" s="325">
        <v>2</v>
      </c>
      <c r="I49" s="325">
        <v>7</v>
      </c>
      <c r="J49" s="325">
        <v>3</v>
      </c>
      <c r="K49" s="325" t="s">
        <v>280</v>
      </c>
      <c r="L49" s="325">
        <v>1402</v>
      </c>
      <c r="M49" s="325">
        <v>46556</v>
      </c>
      <c r="N49" s="325" t="s">
        <v>280</v>
      </c>
    </row>
    <row r="50" spans="1:14" ht="20.25" customHeight="1">
      <c r="A50" s="39"/>
      <c r="B50" s="32" t="s">
        <v>163</v>
      </c>
      <c r="C50" s="33">
        <v>24</v>
      </c>
      <c r="D50" s="33">
        <v>11</v>
      </c>
      <c r="E50" s="33">
        <v>1</v>
      </c>
      <c r="F50" s="33">
        <v>3</v>
      </c>
      <c r="G50" s="33">
        <v>5</v>
      </c>
      <c r="H50" s="33">
        <v>1</v>
      </c>
      <c r="I50" s="33">
        <v>2</v>
      </c>
      <c r="J50" s="33">
        <v>1</v>
      </c>
      <c r="K50" s="33" t="s">
        <v>280</v>
      </c>
      <c r="L50" s="33">
        <v>302</v>
      </c>
      <c r="M50" s="33">
        <v>8766</v>
      </c>
      <c r="N50" s="325" t="s">
        <v>280</v>
      </c>
    </row>
    <row r="51" spans="1:14" ht="20.25" customHeight="1">
      <c r="A51" s="42"/>
      <c r="B51" s="43" t="s">
        <v>164</v>
      </c>
      <c r="C51" s="44">
        <v>61</v>
      </c>
      <c r="D51" s="44">
        <v>31</v>
      </c>
      <c r="E51" s="44">
        <v>9</v>
      </c>
      <c r="F51" s="44">
        <v>12</v>
      </c>
      <c r="G51" s="44">
        <v>7</v>
      </c>
      <c r="H51" s="44" t="s">
        <v>280</v>
      </c>
      <c r="I51" s="44">
        <v>1</v>
      </c>
      <c r="J51" s="44" t="s">
        <v>280</v>
      </c>
      <c r="K51" s="44">
        <v>1</v>
      </c>
      <c r="L51" s="44">
        <v>397</v>
      </c>
      <c r="M51" s="44">
        <v>8332</v>
      </c>
      <c r="N51" s="388" t="s">
        <v>280</v>
      </c>
    </row>
    <row r="52" spans="1:14" ht="20.25" customHeight="1">
      <c r="A52" s="379" t="s">
        <v>196</v>
      </c>
      <c r="B52" s="40"/>
      <c r="C52" s="33"/>
      <c r="D52" s="33"/>
      <c r="E52" s="33"/>
      <c r="F52" s="33"/>
      <c r="G52" s="33"/>
      <c r="H52" s="33"/>
      <c r="I52" s="33"/>
      <c r="J52" s="33"/>
      <c r="K52" s="33"/>
      <c r="L52" s="33"/>
      <c r="M52" s="33"/>
      <c r="N52" s="33"/>
    </row>
    <row r="53" ht="20.25" customHeight="1">
      <c r="A53" s="7" t="s">
        <v>288</v>
      </c>
    </row>
    <row r="54" ht="20.25" customHeight="1">
      <c r="A54" s="7" t="s">
        <v>315</v>
      </c>
    </row>
    <row r="63" ht="20.25" customHeight="1">
      <c r="F63" s="5"/>
    </row>
    <row r="64" ht="20.25" customHeight="1">
      <c r="F64" s="5"/>
    </row>
    <row r="65" ht="20.25" customHeight="1">
      <c r="F65" s="5"/>
    </row>
    <row r="66" ht="20.25" customHeight="1">
      <c r="F66" s="5"/>
    </row>
    <row r="67" ht="20.25" customHeight="1">
      <c r="F67" s="5"/>
    </row>
    <row r="68" ht="20.25" customHeight="1">
      <c r="F68" s="5"/>
    </row>
    <row r="69" ht="20.25" customHeight="1">
      <c r="F69" s="5"/>
    </row>
  </sheetData>
  <sheetProtection/>
  <mergeCells count="19">
    <mergeCell ref="E7:E8"/>
    <mergeCell ref="D7:D8"/>
    <mergeCell ref="A48:B48"/>
    <mergeCell ref="A10:B10"/>
    <mergeCell ref="A12:B12"/>
    <mergeCell ref="A16:B16"/>
    <mergeCell ref="A23:B23"/>
    <mergeCell ref="A32:B32"/>
    <mergeCell ref="A37:B37"/>
    <mergeCell ref="F7:F8"/>
    <mergeCell ref="A2:N2"/>
    <mergeCell ref="A3:N3"/>
    <mergeCell ref="A5:B8"/>
    <mergeCell ref="C5:K5"/>
    <mergeCell ref="L5:L8"/>
    <mergeCell ref="M5:M8"/>
    <mergeCell ref="N5:N8"/>
    <mergeCell ref="C6:C8"/>
    <mergeCell ref="D6:K6"/>
  </mergeCells>
  <printOptions/>
  <pageMargins left="1.3779527559055118" right="0" top="0.984251968503937" bottom="0.984251968503937" header="0.5118110236220472" footer="0.5118110236220472"/>
  <pageSetup fitToHeight="1" fitToWidth="1" horizontalDpi="600" verticalDpi="600" orientation="landscape" paperSize="8" scale="66" r:id="rId1"/>
</worksheet>
</file>

<file path=xl/worksheets/sheet6.xml><?xml version="1.0" encoding="utf-8"?>
<worksheet xmlns="http://schemas.openxmlformats.org/spreadsheetml/2006/main" xmlns:r="http://schemas.openxmlformats.org/officeDocument/2006/relationships">
  <sheetPr>
    <pageSetUpPr fitToPage="1"/>
  </sheetPr>
  <dimension ref="A1:Q44"/>
  <sheetViews>
    <sheetView view="pageBreakPreview" zoomScale="60" zoomScaleNormal="75" zoomScalePageLayoutView="0" workbookViewId="0" topLeftCell="A1">
      <selection activeCell="E6" sqref="E6:E7"/>
    </sheetView>
  </sheetViews>
  <sheetFormatPr defaultColWidth="10.59765625" defaultRowHeight="15"/>
  <cols>
    <col min="1" max="1" width="2.59765625" style="7" customWidth="1"/>
    <col min="2" max="4" width="9.59765625" style="7" customWidth="1"/>
    <col min="5" max="5" width="15" style="7" customWidth="1"/>
    <col min="6" max="7" width="9.59765625" style="7" customWidth="1"/>
    <col min="8" max="8" width="14.8984375" style="7" customWidth="1"/>
    <col min="9" max="10" width="9.59765625" style="7" customWidth="1"/>
    <col min="11" max="11" width="14.8984375" style="7" customWidth="1"/>
    <col min="12" max="12" width="17.59765625" style="5" customWidth="1"/>
    <col min="13" max="13" width="3.59765625" style="6" customWidth="1"/>
    <col min="14" max="16384" width="10.59765625" style="7" customWidth="1"/>
  </cols>
  <sheetData>
    <row r="1" spans="1:13" s="2" customFormat="1" ht="19.5" customHeight="1">
      <c r="A1" s="1" t="s">
        <v>260</v>
      </c>
      <c r="K1" s="1" t="s">
        <v>259</v>
      </c>
      <c r="L1" s="83"/>
      <c r="M1" s="3"/>
    </row>
    <row r="2" spans="1:15" ht="19.5" customHeight="1">
      <c r="A2" s="166" t="s">
        <v>276</v>
      </c>
      <c r="B2" s="166"/>
      <c r="C2" s="166"/>
      <c r="D2" s="166"/>
      <c r="E2" s="166"/>
      <c r="F2" s="166"/>
      <c r="G2" s="166"/>
      <c r="H2" s="166"/>
      <c r="I2" s="166"/>
      <c r="J2" s="166"/>
      <c r="K2" s="166"/>
      <c r="L2" s="166"/>
      <c r="M2" s="46"/>
      <c r="N2" s="84"/>
      <c r="O2" s="84"/>
    </row>
    <row r="3" spans="1:13" ht="19.5" customHeight="1">
      <c r="A3" s="172" t="s">
        <v>316</v>
      </c>
      <c r="B3" s="172"/>
      <c r="C3" s="172"/>
      <c r="D3" s="172"/>
      <c r="E3" s="172"/>
      <c r="F3" s="172"/>
      <c r="G3" s="172"/>
      <c r="H3" s="172"/>
      <c r="I3" s="172"/>
      <c r="J3" s="172"/>
      <c r="K3" s="172"/>
      <c r="L3" s="172"/>
      <c r="M3" s="16"/>
    </row>
    <row r="4" spans="2:12" ht="18" customHeight="1" thickBot="1">
      <c r="B4" s="8"/>
      <c r="C4" s="8"/>
      <c r="D4" s="8"/>
      <c r="E4" s="8"/>
      <c r="F4" s="8"/>
      <c r="G4" s="8"/>
      <c r="H4" s="24" t="s">
        <v>199</v>
      </c>
      <c r="I4" s="8"/>
      <c r="J4" s="8"/>
      <c r="K4" s="85"/>
      <c r="L4" s="54" t="s">
        <v>266</v>
      </c>
    </row>
    <row r="5" spans="1:12" ht="15" customHeight="1">
      <c r="A5" s="170" t="s">
        <v>267</v>
      </c>
      <c r="B5" s="171"/>
      <c r="C5" s="204" t="s">
        <v>200</v>
      </c>
      <c r="D5" s="186"/>
      <c r="E5" s="187"/>
      <c r="F5" s="204" t="s">
        <v>208</v>
      </c>
      <c r="G5" s="186"/>
      <c r="H5" s="186"/>
      <c r="I5" s="178" t="s">
        <v>209</v>
      </c>
      <c r="J5" s="170"/>
      <c r="K5" s="170"/>
      <c r="L5" s="170"/>
    </row>
    <row r="6" spans="1:12" ht="15" customHeight="1">
      <c r="A6" s="181"/>
      <c r="B6" s="173"/>
      <c r="C6" s="198" t="s">
        <v>53</v>
      </c>
      <c r="D6" s="198" t="s">
        <v>34</v>
      </c>
      <c r="E6" s="210" t="s">
        <v>318</v>
      </c>
      <c r="F6" s="198" t="s">
        <v>53</v>
      </c>
      <c r="G6" s="198" t="s">
        <v>34</v>
      </c>
      <c r="H6" s="210" t="s">
        <v>318</v>
      </c>
      <c r="I6" s="198" t="s">
        <v>53</v>
      </c>
      <c r="J6" s="198" t="s">
        <v>34</v>
      </c>
      <c r="K6" s="210" t="s">
        <v>318</v>
      </c>
      <c r="L6" s="211" t="s">
        <v>166</v>
      </c>
    </row>
    <row r="7" spans="1:12" ht="15" customHeight="1">
      <c r="A7" s="174"/>
      <c r="B7" s="175"/>
      <c r="C7" s="185"/>
      <c r="D7" s="185"/>
      <c r="E7" s="190"/>
      <c r="F7" s="185"/>
      <c r="G7" s="185"/>
      <c r="H7" s="190"/>
      <c r="I7" s="185"/>
      <c r="J7" s="185"/>
      <c r="K7" s="190"/>
      <c r="L7" s="212"/>
    </row>
    <row r="8" spans="1:12" ht="15" customHeight="1">
      <c r="A8" s="213" t="s">
        <v>35</v>
      </c>
      <c r="B8" s="214"/>
      <c r="C8" s="389">
        <v>11737</v>
      </c>
      <c r="D8" s="389">
        <v>93614</v>
      </c>
      <c r="E8" s="389">
        <v>3697831</v>
      </c>
      <c r="F8" s="389">
        <v>3187</v>
      </c>
      <c r="G8" s="389">
        <v>30885</v>
      </c>
      <c r="H8" s="389">
        <v>2540407</v>
      </c>
      <c r="I8" s="389">
        <v>8550</v>
      </c>
      <c r="J8" s="389">
        <v>62729</v>
      </c>
      <c r="K8" s="389">
        <v>1157424</v>
      </c>
      <c r="L8" s="389">
        <v>1635196</v>
      </c>
    </row>
    <row r="9" spans="1:12" ht="15" customHeight="1">
      <c r="A9" s="86"/>
      <c r="B9" s="111"/>
      <c r="C9" s="87"/>
      <c r="D9" s="87"/>
      <c r="E9" s="87"/>
      <c r="F9" s="87"/>
      <c r="G9" s="87"/>
      <c r="H9" s="87"/>
      <c r="I9" s="87"/>
      <c r="J9" s="87"/>
      <c r="K9" s="87"/>
      <c r="L9" s="87"/>
    </row>
    <row r="10" spans="1:12" ht="15" customHeight="1">
      <c r="A10" s="168" t="s">
        <v>36</v>
      </c>
      <c r="B10" s="209"/>
      <c r="C10" s="389">
        <v>10620</v>
      </c>
      <c r="D10" s="389">
        <v>86385</v>
      </c>
      <c r="E10" s="389">
        <v>3518480</v>
      </c>
      <c r="F10" s="389">
        <v>3050</v>
      </c>
      <c r="G10" s="389">
        <v>29905</v>
      </c>
      <c r="H10" s="389">
        <v>2467229</v>
      </c>
      <c r="I10" s="389">
        <v>7570</v>
      </c>
      <c r="J10" s="389">
        <v>56480</v>
      </c>
      <c r="K10" s="389">
        <v>1051252</v>
      </c>
      <c r="L10" s="389">
        <v>1441019</v>
      </c>
    </row>
    <row r="11" spans="1:12" ht="15" customHeight="1">
      <c r="A11" s="86"/>
      <c r="B11" s="111"/>
      <c r="C11" s="87"/>
      <c r="D11" s="87"/>
      <c r="E11" s="87"/>
      <c r="F11" s="87"/>
      <c r="G11" s="87"/>
      <c r="H11" s="87"/>
      <c r="I11" s="87"/>
      <c r="J11" s="87"/>
      <c r="K11" s="87"/>
      <c r="L11" s="87"/>
    </row>
    <row r="12" spans="1:12" ht="15" customHeight="1">
      <c r="A12" s="168" t="s">
        <v>37</v>
      </c>
      <c r="B12" s="209"/>
      <c r="C12" s="26">
        <v>1117</v>
      </c>
      <c r="D12" s="26">
        <v>7229</v>
      </c>
      <c r="E12" s="26">
        <v>179350</v>
      </c>
      <c r="F12" s="26">
        <v>137</v>
      </c>
      <c r="G12" s="26">
        <v>980</v>
      </c>
      <c r="H12" s="26">
        <v>73178</v>
      </c>
      <c r="I12" s="26">
        <v>980</v>
      </c>
      <c r="J12" s="26">
        <v>6249</v>
      </c>
      <c r="K12" s="26">
        <v>106172</v>
      </c>
      <c r="L12" s="26">
        <v>194177</v>
      </c>
    </row>
    <row r="13" spans="1:12" ht="15" customHeight="1">
      <c r="A13" s="215"/>
      <c r="B13" s="216"/>
      <c r="C13" s="26"/>
      <c r="D13" s="26"/>
      <c r="E13" s="26"/>
      <c r="F13" s="26"/>
      <c r="G13" s="26"/>
      <c r="H13" s="26"/>
      <c r="I13" s="26"/>
      <c r="J13" s="26"/>
      <c r="K13" s="26"/>
      <c r="L13" s="58"/>
    </row>
    <row r="14" spans="1:12" ht="15" customHeight="1">
      <c r="A14" s="168" t="s">
        <v>38</v>
      </c>
      <c r="B14" s="209"/>
      <c r="C14" s="26">
        <v>5293</v>
      </c>
      <c r="D14" s="26">
        <v>46454</v>
      </c>
      <c r="E14" s="26">
        <v>2444537</v>
      </c>
      <c r="F14" s="26">
        <v>1928</v>
      </c>
      <c r="G14" s="26">
        <v>20106</v>
      </c>
      <c r="H14" s="26">
        <v>1919475</v>
      </c>
      <c r="I14" s="26">
        <v>3365</v>
      </c>
      <c r="J14" s="26">
        <v>26348</v>
      </c>
      <c r="K14" s="26">
        <v>525062</v>
      </c>
      <c r="L14" s="26">
        <v>611656</v>
      </c>
    </row>
    <row r="15" spans="1:12" ht="15" customHeight="1">
      <c r="A15" s="168" t="s">
        <v>39</v>
      </c>
      <c r="B15" s="209"/>
      <c r="C15" s="26">
        <v>694</v>
      </c>
      <c r="D15" s="26">
        <v>3893</v>
      </c>
      <c r="E15" s="26">
        <v>107239</v>
      </c>
      <c r="F15" s="26">
        <v>162</v>
      </c>
      <c r="G15" s="26">
        <v>1053</v>
      </c>
      <c r="H15" s="26">
        <v>55148</v>
      </c>
      <c r="I15" s="26">
        <v>532</v>
      </c>
      <c r="J15" s="26">
        <v>2840</v>
      </c>
      <c r="K15" s="26">
        <v>52091</v>
      </c>
      <c r="L15" s="26">
        <v>82408</v>
      </c>
    </row>
    <row r="16" spans="1:12" ht="15" customHeight="1">
      <c r="A16" s="168" t="s">
        <v>40</v>
      </c>
      <c r="B16" s="209"/>
      <c r="C16" s="26">
        <v>1143</v>
      </c>
      <c r="D16" s="26">
        <v>8596</v>
      </c>
      <c r="E16" s="26">
        <v>224971</v>
      </c>
      <c r="F16" s="26">
        <v>250</v>
      </c>
      <c r="G16" s="26">
        <v>1863</v>
      </c>
      <c r="H16" s="26">
        <v>111176</v>
      </c>
      <c r="I16" s="26">
        <v>893</v>
      </c>
      <c r="J16" s="26">
        <v>6733</v>
      </c>
      <c r="K16" s="26">
        <v>113794</v>
      </c>
      <c r="L16" s="26">
        <v>169131</v>
      </c>
    </row>
    <row r="17" spans="1:12" ht="15" customHeight="1">
      <c r="A17" s="168" t="s">
        <v>41</v>
      </c>
      <c r="B17" s="209"/>
      <c r="C17" s="26">
        <v>377</v>
      </c>
      <c r="D17" s="26">
        <v>1566</v>
      </c>
      <c r="E17" s="26">
        <v>18313</v>
      </c>
      <c r="F17" s="26">
        <v>28</v>
      </c>
      <c r="G17" s="26">
        <v>95</v>
      </c>
      <c r="H17" s="26">
        <v>1242</v>
      </c>
      <c r="I17" s="26">
        <v>349</v>
      </c>
      <c r="J17" s="26">
        <v>1471</v>
      </c>
      <c r="K17" s="26">
        <v>17071</v>
      </c>
      <c r="L17" s="26">
        <v>28841</v>
      </c>
    </row>
    <row r="18" spans="1:12" ht="15" customHeight="1">
      <c r="A18" s="168" t="s">
        <v>42</v>
      </c>
      <c r="B18" s="209"/>
      <c r="C18" s="26">
        <v>237</v>
      </c>
      <c r="D18" s="26">
        <v>835</v>
      </c>
      <c r="E18" s="26">
        <v>10941</v>
      </c>
      <c r="F18" s="26">
        <v>25</v>
      </c>
      <c r="G18" s="26">
        <v>98</v>
      </c>
      <c r="H18" s="26">
        <v>1986</v>
      </c>
      <c r="I18" s="26">
        <v>212</v>
      </c>
      <c r="J18" s="26">
        <v>737</v>
      </c>
      <c r="K18" s="26">
        <v>8955</v>
      </c>
      <c r="L18" s="26">
        <v>16267</v>
      </c>
    </row>
    <row r="19" spans="1:12" ht="15" customHeight="1">
      <c r="A19" s="168" t="s">
        <v>43</v>
      </c>
      <c r="B19" s="209"/>
      <c r="C19" s="26">
        <v>620</v>
      </c>
      <c r="D19" s="26">
        <v>3855</v>
      </c>
      <c r="E19" s="26">
        <v>74286</v>
      </c>
      <c r="F19" s="26">
        <v>134</v>
      </c>
      <c r="G19" s="26">
        <v>638</v>
      </c>
      <c r="H19" s="26">
        <v>21116</v>
      </c>
      <c r="I19" s="26">
        <v>486</v>
      </c>
      <c r="J19" s="26">
        <v>3217</v>
      </c>
      <c r="K19" s="26">
        <v>53171</v>
      </c>
      <c r="L19" s="26">
        <v>95789</v>
      </c>
    </row>
    <row r="20" spans="1:12" ht="15" customHeight="1">
      <c r="A20" s="168" t="s">
        <v>44</v>
      </c>
      <c r="B20" s="209"/>
      <c r="C20" s="26">
        <v>219</v>
      </c>
      <c r="D20" s="26">
        <v>1324</v>
      </c>
      <c r="E20" s="26">
        <v>25710</v>
      </c>
      <c r="F20" s="26">
        <v>37</v>
      </c>
      <c r="G20" s="26">
        <v>145</v>
      </c>
      <c r="H20" s="26">
        <v>3589</v>
      </c>
      <c r="I20" s="26">
        <v>182</v>
      </c>
      <c r="J20" s="26">
        <v>1179</v>
      </c>
      <c r="K20" s="26">
        <v>22121</v>
      </c>
      <c r="L20" s="26">
        <v>36914</v>
      </c>
    </row>
    <row r="21" spans="1:12" ht="15" customHeight="1">
      <c r="A21" s="168" t="s">
        <v>201</v>
      </c>
      <c r="B21" s="209"/>
      <c r="C21" s="26">
        <v>324</v>
      </c>
      <c r="D21" s="26">
        <v>3062</v>
      </c>
      <c r="E21" s="26">
        <v>55713</v>
      </c>
      <c r="F21" s="26">
        <v>60</v>
      </c>
      <c r="G21" s="26">
        <v>1036</v>
      </c>
      <c r="H21" s="26">
        <v>22775</v>
      </c>
      <c r="I21" s="26">
        <v>264</v>
      </c>
      <c r="J21" s="26">
        <v>2026</v>
      </c>
      <c r="K21" s="26">
        <v>32938</v>
      </c>
      <c r="L21" s="26">
        <v>57535</v>
      </c>
    </row>
    <row r="22" spans="1:12" ht="15" customHeight="1">
      <c r="A22" s="168" t="s">
        <v>54</v>
      </c>
      <c r="B22" s="209"/>
      <c r="C22" s="26">
        <v>807</v>
      </c>
      <c r="D22" s="26">
        <v>7520</v>
      </c>
      <c r="E22" s="26">
        <v>284617</v>
      </c>
      <c r="F22" s="26">
        <v>196</v>
      </c>
      <c r="G22" s="26">
        <v>2542</v>
      </c>
      <c r="H22" s="26">
        <v>191298</v>
      </c>
      <c r="I22" s="26">
        <v>611</v>
      </c>
      <c r="J22" s="26">
        <v>4978</v>
      </c>
      <c r="K22" s="26">
        <v>93319</v>
      </c>
      <c r="L22" s="26">
        <v>150951</v>
      </c>
    </row>
    <row r="23" spans="1:12" ht="15" customHeight="1">
      <c r="A23" s="168" t="s">
        <v>55</v>
      </c>
      <c r="B23" s="209"/>
      <c r="C23" s="26">
        <v>385</v>
      </c>
      <c r="D23" s="26">
        <v>2609</v>
      </c>
      <c r="E23" s="26">
        <v>78385</v>
      </c>
      <c r="F23" s="26">
        <v>97</v>
      </c>
      <c r="G23" s="26">
        <v>911</v>
      </c>
      <c r="H23" s="26">
        <v>53901</v>
      </c>
      <c r="I23" s="26">
        <v>288</v>
      </c>
      <c r="J23" s="26">
        <v>1698</v>
      </c>
      <c r="K23" s="26">
        <v>24484</v>
      </c>
      <c r="L23" s="26">
        <v>30334</v>
      </c>
    </row>
    <row r="24" spans="1:12" ht="15" customHeight="1">
      <c r="A24" s="168" t="s">
        <v>165</v>
      </c>
      <c r="B24" s="209"/>
      <c r="C24" s="26">
        <v>521</v>
      </c>
      <c r="D24" s="26">
        <v>6671</v>
      </c>
      <c r="E24" s="26">
        <v>193769</v>
      </c>
      <c r="F24" s="26">
        <v>133</v>
      </c>
      <c r="G24" s="26">
        <v>1418</v>
      </c>
      <c r="H24" s="390">
        <v>85523</v>
      </c>
      <c r="I24" s="26">
        <v>388</v>
      </c>
      <c r="J24" s="26">
        <v>5253</v>
      </c>
      <c r="K24" s="390">
        <v>108247</v>
      </c>
      <c r="L24" s="26">
        <v>161193</v>
      </c>
    </row>
    <row r="25" spans="1:12" ht="15" customHeight="1">
      <c r="A25" s="88"/>
      <c r="B25" s="32"/>
      <c r="C25" s="33"/>
      <c r="D25" s="33"/>
      <c r="E25" s="33"/>
      <c r="F25" s="89"/>
      <c r="G25" s="89"/>
      <c r="H25" s="89"/>
      <c r="I25" s="89"/>
      <c r="J25" s="89"/>
      <c r="K25" s="89"/>
      <c r="L25" s="90"/>
    </row>
    <row r="26" spans="1:12" ht="15" customHeight="1">
      <c r="A26" s="168" t="s">
        <v>45</v>
      </c>
      <c r="B26" s="209"/>
      <c r="C26" s="26">
        <v>36</v>
      </c>
      <c r="D26" s="26">
        <v>677</v>
      </c>
      <c r="E26" s="26">
        <v>19939</v>
      </c>
      <c r="F26" s="26">
        <v>12</v>
      </c>
      <c r="G26" s="26">
        <v>160</v>
      </c>
      <c r="H26" s="26">
        <v>8934</v>
      </c>
      <c r="I26" s="26">
        <v>24</v>
      </c>
      <c r="J26" s="26">
        <v>517</v>
      </c>
      <c r="K26" s="26">
        <v>11005</v>
      </c>
      <c r="L26" s="26">
        <v>28965</v>
      </c>
    </row>
    <row r="27" spans="1:12" ht="15" customHeight="1">
      <c r="A27" s="88"/>
      <c r="B27" s="32" t="s">
        <v>46</v>
      </c>
      <c r="C27" s="58">
        <v>36</v>
      </c>
      <c r="D27" s="58">
        <v>677</v>
      </c>
      <c r="E27" s="58">
        <v>19939</v>
      </c>
      <c r="F27" s="89">
        <v>12</v>
      </c>
      <c r="G27" s="89">
        <v>160</v>
      </c>
      <c r="H27" s="89">
        <v>8934</v>
      </c>
      <c r="I27" s="89">
        <v>24</v>
      </c>
      <c r="J27" s="89">
        <v>517</v>
      </c>
      <c r="K27" s="89">
        <v>11005</v>
      </c>
      <c r="L27" s="33">
        <v>28965</v>
      </c>
    </row>
    <row r="28" spans="1:12" ht="15" customHeight="1">
      <c r="A28" s="88"/>
      <c r="B28" s="32"/>
      <c r="C28" s="33"/>
      <c r="D28" s="33"/>
      <c r="E28" s="33"/>
      <c r="F28" s="89"/>
      <c r="G28" s="89"/>
      <c r="H28" s="89"/>
      <c r="I28" s="89"/>
      <c r="J28" s="89"/>
      <c r="K28" s="89"/>
      <c r="L28" s="58"/>
    </row>
    <row r="29" spans="1:12" ht="15" customHeight="1">
      <c r="A29" s="168" t="s">
        <v>47</v>
      </c>
      <c r="B29" s="209"/>
      <c r="C29" s="26">
        <v>306</v>
      </c>
      <c r="D29" s="26">
        <v>2762</v>
      </c>
      <c r="E29" s="26">
        <v>86859</v>
      </c>
      <c r="F29" s="26">
        <v>48</v>
      </c>
      <c r="G29" s="26">
        <v>337</v>
      </c>
      <c r="H29" s="26">
        <v>41175</v>
      </c>
      <c r="I29" s="26">
        <v>258</v>
      </c>
      <c r="J29" s="26">
        <v>2425</v>
      </c>
      <c r="K29" s="26">
        <v>45684</v>
      </c>
      <c r="L29" s="26">
        <v>76719</v>
      </c>
    </row>
    <row r="30" spans="1:12" ht="15" customHeight="1">
      <c r="A30" s="88"/>
      <c r="B30" s="32" t="s">
        <v>48</v>
      </c>
      <c r="C30" s="58">
        <v>184</v>
      </c>
      <c r="D30" s="58">
        <v>1918</v>
      </c>
      <c r="E30" s="58">
        <v>73725</v>
      </c>
      <c r="F30" s="89">
        <v>28</v>
      </c>
      <c r="G30" s="89">
        <v>279</v>
      </c>
      <c r="H30" s="89">
        <v>38394</v>
      </c>
      <c r="I30" s="89">
        <v>156</v>
      </c>
      <c r="J30" s="89">
        <v>1639</v>
      </c>
      <c r="K30" s="89">
        <v>35331</v>
      </c>
      <c r="L30" s="33">
        <v>63364</v>
      </c>
    </row>
    <row r="31" spans="1:17" ht="15" customHeight="1">
      <c r="A31" s="88"/>
      <c r="B31" s="32" t="s">
        <v>49</v>
      </c>
      <c r="C31" s="58">
        <v>122</v>
      </c>
      <c r="D31" s="58">
        <v>844</v>
      </c>
      <c r="E31" s="58">
        <v>13134</v>
      </c>
      <c r="F31" s="89">
        <v>20</v>
      </c>
      <c r="G31" s="89">
        <v>58</v>
      </c>
      <c r="H31" s="89">
        <v>2781</v>
      </c>
      <c r="I31" s="89">
        <v>102</v>
      </c>
      <c r="J31" s="89">
        <v>786</v>
      </c>
      <c r="K31" s="89">
        <v>10353</v>
      </c>
      <c r="L31" s="33">
        <v>13355</v>
      </c>
      <c r="Q31" s="25"/>
    </row>
    <row r="32" spans="1:12" ht="15" customHeight="1">
      <c r="A32" s="88"/>
      <c r="B32" s="32"/>
      <c r="C32" s="63"/>
      <c r="D32" s="63"/>
      <c r="E32" s="63"/>
      <c r="F32" s="91"/>
      <c r="G32" s="91"/>
      <c r="H32" s="91"/>
      <c r="I32" s="91"/>
      <c r="J32" s="91"/>
      <c r="K32" s="91"/>
      <c r="L32" s="33"/>
    </row>
    <row r="33" spans="1:12" ht="15" customHeight="1">
      <c r="A33" s="168" t="s">
        <v>50</v>
      </c>
      <c r="B33" s="209"/>
      <c r="C33" s="26">
        <v>261</v>
      </c>
      <c r="D33" s="26">
        <v>1473</v>
      </c>
      <c r="E33" s="26">
        <v>33898</v>
      </c>
      <c r="F33" s="26">
        <v>24</v>
      </c>
      <c r="G33" s="26">
        <v>275</v>
      </c>
      <c r="H33" s="26">
        <v>16073</v>
      </c>
      <c r="I33" s="26">
        <v>237</v>
      </c>
      <c r="J33" s="26">
        <v>1198</v>
      </c>
      <c r="K33" s="26">
        <v>17824</v>
      </c>
      <c r="L33" s="26">
        <v>30892</v>
      </c>
    </row>
    <row r="34" spans="1:12" ht="15" customHeight="1">
      <c r="A34" s="92"/>
      <c r="B34" s="32" t="s">
        <v>51</v>
      </c>
      <c r="C34" s="58">
        <v>187</v>
      </c>
      <c r="D34" s="58">
        <v>898</v>
      </c>
      <c r="E34" s="58">
        <v>17003</v>
      </c>
      <c r="F34" s="33">
        <v>16</v>
      </c>
      <c r="G34" s="33">
        <v>90</v>
      </c>
      <c r="H34" s="33">
        <v>4854</v>
      </c>
      <c r="I34" s="33">
        <v>171</v>
      </c>
      <c r="J34" s="33">
        <v>808</v>
      </c>
      <c r="K34" s="33">
        <v>12149</v>
      </c>
      <c r="L34" s="89">
        <v>23882</v>
      </c>
    </row>
    <row r="35" spans="1:12" ht="15" customHeight="1">
      <c r="A35" s="92"/>
      <c r="B35" s="93" t="s">
        <v>56</v>
      </c>
      <c r="C35" s="58">
        <v>74</v>
      </c>
      <c r="D35" s="58">
        <v>575</v>
      </c>
      <c r="E35" s="58">
        <v>16895</v>
      </c>
      <c r="F35" s="89">
        <v>8</v>
      </c>
      <c r="G35" s="89">
        <v>185</v>
      </c>
      <c r="H35" s="89">
        <v>11219</v>
      </c>
      <c r="I35" s="89">
        <v>66</v>
      </c>
      <c r="J35" s="89">
        <v>390</v>
      </c>
      <c r="K35" s="89">
        <v>5675</v>
      </c>
      <c r="L35" s="33">
        <v>7010</v>
      </c>
    </row>
    <row r="36" spans="1:12" ht="15" customHeight="1">
      <c r="A36" s="92"/>
      <c r="B36" s="32"/>
      <c r="C36" s="33"/>
      <c r="D36" s="33"/>
      <c r="E36" s="33"/>
      <c r="F36" s="89"/>
      <c r="G36" s="89"/>
      <c r="H36" s="89"/>
      <c r="I36" s="89"/>
      <c r="J36" s="89"/>
      <c r="K36" s="89"/>
      <c r="L36" s="89"/>
    </row>
    <row r="37" spans="1:12" ht="15" customHeight="1">
      <c r="A37" s="168" t="s">
        <v>291</v>
      </c>
      <c r="B37" s="209"/>
      <c r="C37" s="26">
        <v>137</v>
      </c>
      <c r="D37" s="26">
        <v>775</v>
      </c>
      <c r="E37" s="26">
        <v>13508</v>
      </c>
      <c r="F37" s="26">
        <v>10</v>
      </c>
      <c r="G37" s="26">
        <v>40</v>
      </c>
      <c r="H37" s="390">
        <v>1389</v>
      </c>
      <c r="I37" s="26">
        <v>127</v>
      </c>
      <c r="J37" s="26">
        <v>735</v>
      </c>
      <c r="K37" s="390">
        <v>12119</v>
      </c>
      <c r="L37" s="26">
        <v>28692</v>
      </c>
    </row>
    <row r="38" spans="1:12" ht="15" customHeight="1">
      <c r="A38" s="88"/>
      <c r="B38" s="32" t="s">
        <v>57</v>
      </c>
      <c r="C38" s="58">
        <v>137</v>
      </c>
      <c r="D38" s="58">
        <v>775</v>
      </c>
      <c r="E38" s="58">
        <v>13508</v>
      </c>
      <c r="F38" s="89">
        <v>10</v>
      </c>
      <c r="G38" s="89">
        <v>40</v>
      </c>
      <c r="H38" s="89">
        <v>1389</v>
      </c>
      <c r="I38" s="89">
        <v>127</v>
      </c>
      <c r="J38" s="89">
        <v>735</v>
      </c>
      <c r="K38" s="89">
        <v>12119</v>
      </c>
      <c r="L38" s="33">
        <v>28692</v>
      </c>
    </row>
    <row r="39" spans="1:12" ht="15" customHeight="1">
      <c r="A39" s="88"/>
      <c r="B39" s="32"/>
      <c r="C39" s="58"/>
      <c r="D39" s="58"/>
      <c r="E39" s="58"/>
      <c r="F39" s="58"/>
      <c r="G39" s="58"/>
      <c r="H39" s="58"/>
      <c r="I39" s="58"/>
      <c r="J39" s="58"/>
      <c r="K39" s="58"/>
      <c r="L39" s="33"/>
    </row>
    <row r="40" spans="1:12" ht="15" customHeight="1">
      <c r="A40" s="168" t="s">
        <v>4</v>
      </c>
      <c r="B40" s="209"/>
      <c r="C40" s="26">
        <v>377</v>
      </c>
      <c r="D40" s="26">
        <v>1542</v>
      </c>
      <c r="E40" s="26">
        <v>25146</v>
      </c>
      <c r="F40" s="26">
        <v>43</v>
      </c>
      <c r="G40" s="26">
        <v>168</v>
      </c>
      <c r="H40" s="26">
        <v>5607</v>
      </c>
      <c r="I40" s="26">
        <v>334</v>
      </c>
      <c r="J40" s="26">
        <v>1374</v>
      </c>
      <c r="K40" s="26">
        <v>19539</v>
      </c>
      <c r="L40" s="26">
        <v>28909</v>
      </c>
    </row>
    <row r="41" spans="1:12" ht="15" customHeight="1">
      <c r="A41" s="88"/>
      <c r="B41" s="32" t="s">
        <v>52</v>
      </c>
      <c r="C41" s="58">
        <v>133</v>
      </c>
      <c r="D41" s="58">
        <v>623</v>
      </c>
      <c r="E41" s="58">
        <v>12067</v>
      </c>
      <c r="F41" s="89">
        <v>19</v>
      </c>
      <c r="G41" s="89">
        <v>86</v>
      </c>
      <c r="H41" s="89">
        <v>3211</v>
      </c>
      <c r="I41" s="89">
        <v>114</v>
      </c>
      <c r="J41" s="89">
        <v>537</v>
      </c>
      <c r="K41" s="89">
        <v>8856</v>
      </c>
      <c r="L41" s="33">
        <v>14243</v>
      </c>
    </row>
    <row r="42" spans="1:13" ht="15" customHeight="1">
      <c r="A42" s="94"/>
      <c r="B42" s="43" t="s">
        <v>5</v>
      </c>
      <c r="C42" s="391">
        <v>244</v>
      </c>
      <c r="D42" s="392">
        <v>919</v>
      </c>
      <c r="E42" s="392">
        <v>13079</v>
      </c>
      <c r="F42" s="44">
        <v>24</v>
      </c>
      <c r="G42" s="44">
        <v>82</v>
      </c>
      <c r="H42" s="44">
        <v>2396</v>
      </c>
      <c r="I42" s="44">
        <v>220</v>
      </c>
      <c r="J42" s="44">
        <v>837</v>
      </c>
      <c r="K42" s="44">
        <v>10683</v>
      </c>
      <c r="L42" s="44">
        <v>14666</v>
      </c>
      <c r="M42" s="95"/>
    </row>
    <row r="43" spans="1:13" ht="15" customHeight="1">
      <c r="A43" s="379" t="s">
        <v>216</v>
      </c>
      <c r="B43" s="40"/>
      <c r="C43" s="33"/>
      <c r="D43" s="33"/>
      <c r="E43" s="33"/>
      <c r="F43" s="33"/>
      <c r="G43" s="33"/>
      <c r="H43" s="33"/>
      <c r="I43" s="33"/>
      <c r="J43" s="33"/>
      <c r="K43" s="33"/>
      <c r="L43" s="33"/>
      <c r="M43" s="95"/>
    </row>
    <row r="44" ht="15" customHeight="1">
      <c r="A44" s="7" t="s">
        <v>317</v>
      </c>
    </row>
    <row r="45" ht="15" customHeight="1"/>
    <row r="46" ht="15" customHeight="1"/>
    <row r="47" ht="15" customHeight="1"/>
  </sheetData>
  <sheetProtection/>
  <mergeCells count="36">
    <mergeCell ref="A37:B37"/>
    <mergeCell ref="A40:B40"/>
    <mergeCell ref="A22:B22"/>
    <mergeCell ref="A23:B23"/>
    <mergeCell ref="A24:B24"/>
    <mergeCell ref="A26:B26"/>
    <mergeCell ref="A29:B29"/>
    <mergeCell ref="A33:B33"/>
    <mergeCell ref="A16:B16"/>
    <mergeCell ref="A17:B17"/>
    <mergeCell ref="A18:B18"/>
    <mergeCell ref="A19:B19"/>
    <mergeCell ref="A20:B20"/>
    <mergeCell ref="A21:B21"/>
    <mergeCell ref="A8:B8"/>
    <mergeCell ref="A10:B10"/>
    <mergeCell ref="A12:B12"/>
    <mergeCell ref="A13:B13"/>
    <mergeCell ref="A14:B14"/>
    <mergeCell ref="A15:B15"/>
    <mergeCell ref="G6:G7"/>
    <mergeCell ref="H6:H7"/>
    <mergeCell ref="I6:I7"/>
    <mergeCell ref="J6:J7"/>
    <mergeCell ref="K6:K7"/>
    <mergeCell ref="L6:L7"/>
    <mergeCell ref="A2:L2"/>
    <mergeCell ref="A3:L3"/>
    <mergeCell ref="A5:B7"/>
    <mergeCell ref="C5:E5"/>
    <mergeCell ref="F5:H5"/>
    <mergeCell ref="I5:L5"/>
    <mergeCell ref="C6:C7"/>
    <mergeCell ref="D6:D7"/>
    <mergeCell ref="E6:E7"/>
    <mergeCell ref="F6:F7"/>
  </mergeCells>
  <printOptions horizontalCentered="1"/>
  <pageMargins left="0.5905511811023623" right="0.5905511811023623" top="0.7874015748031497" bottom="0.5905511811023623" header="0" footer="0"/>
  <pageSetup fitToHeight="1" fitToWidth="1"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HS94"/>
  <sheetViews>
    <sheetView tabSelected="1" view="pageBreakPreview" zoomScale="80" zoomScaleSheetLayoutView="80" zoomScalePageLayoutView="0" workbookViewId="0" topLeftCell="I1">
      <selection activeCell="P24" sqref="P24"/>
    </sheetView>
  </sheetViews>
  <sheetFormatPr defaultColWidth="10.59765625" defaultRowHeight="15"/>
  <cols>
    <col min="1" max="1" width="19" style="7" customWidth="1"/>
    <col min="2" max="7" width="13.59765625" style="7" customWidth="1"/>
    <col min="8" max="8" width="7" style="7" customWidth="1"/>
    <col min="9" max="9" width="3.8984375" style="7" customWidth="1"/>
    <col min="10" max="10" width="3.3984375" style="22" customWidth="1"/>
    <col min="11" max="11" width="3.09765625" style="22" customWidth="1"/>
    <col min="12" max="12" width="13.8984375" style="100" customWidth="1"/>
    <col min="13" max="14" width="13.8984375" style="7" customWidth="1"/>
    <col min="15" max="15" width="12.3984375" style="7" customWidth="1"/>
    <col min="16" max="16" width="12.3984375" style="5" customWidth="1"/>
    <col min="17" max="17" width="12.3984375" style="6" customWidth="1"/>
    <col min="18" max="18" width="10.8984375" style="7" customWidth="1"/>
    <col min="19" max="19" width="12.3984375" style="7" customWidth="1"/>
    <col min="20" max="20" width="12.19921875" style="7" customWidth="1"/>
    <col min="21" max="21" width="12.3984375" style="7" customWidth="1"/>
    <col min="22" max="22" width="14.5" style="7" customWidth="1"/>
    <col min="23" max="23" width="10.59765625" style="7" customWidth="1"/>
    <col min="24" max="25" width="2.59765625" style="7" customWidth="1"/>
    <col min="26" max="16384" width="10.59765625" style="7" customWidth="1"/>
  </cols>
  <sheetData>
    <row r="1" spans="1:21" s="2" customFormat="1" ht="19.5" customHeight="1">
      <c r="A1" s="1" t="s">
        <v>261</v>
      </c>
      <c r="B1" s="113"/>
      <c r="J1" s="114"/>
      <c r="K1" s="114"/>
      <c r="L1" s="115"/>
      <c r="P1" s="4"/>
      <c r="Q1" s="3"/>
      <c r="S1" s="1" t="s">
        <v>272</v>
      </c>
      <c r="U1" s="77"/>
    </row>
    <row r="2" spans="1:227" s="25" customFormat="1" ht="19.5" customHeight="1">
      <c r="A2" s="249" t="s">
        <v>277</v>
      </c>
      <c r="B2" s="249"/>
      <c r="C2" s="249"/>
      <c r="D2" s="249"/>
      <c r="E2" s="249"/>
      <c r="F2" s="249"/>
      <c r="G2" s="249"/>
      <c r="H2" s="116"/>
      <c r="I2" s="2"/>
      <c r="J2" s="114"/>
      <c r="K2" s="114"/>
      <c r="L2" s="115"/>
      <c r="M2" s="2"/>
      <c r="N2" s="2"/>
      <c r="O2" s="2"/>
      <c r="P2" s="4"/>
      <c r="Q2" s="3"/>
      <c r="R2" s="2"/>
      <c r="S2" s="2"/>
      <c r="T2" s="2"/>
      <c r="U2" s="77"/>
      <c r="V2" s="39"/>
      <c r="W2" s="96"/>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row>
    <row r="3" spans="3:21" ht="18" customHeight="1">
      <c r="C3" s="8"/>
      <c r="D3" s="8"/>
      <c r="E3" s="8"/>
      <c r="F3" s="8"/>
      <c r="I3" s="249" t="s">
        <v>278</v>
      </c>
      <c r="J3" s="249"/>
      <c r="K3" s="249"/>
      <c r="L3" s="249"/>
      <c r="M3" s="249"/>
      <c r="N3" s="249"/>
      <c r="O3" s="249"/>
      <c r="P3" s="249"/>
      <c r="Q3" s="249"/>
      <c r="R3" s="249"/>
      <c r="S3" s="249"/>
      <c r="T3" s="249"/>
      <c r="U3" s="249"/>
    </row>
    <row r="4" spans="3:12" ht="18" customHeight="1" thickBot="1">
      <c r="C4" s="8"/>
      <c r="D4" s="240" t="s">
        <v>173</v>
      </c>
      <c r="E4" s="240"/>
      <c r="F4" s="240"/>
      <c r="G4" s="240"/>
      <c r="J4" s="7"/>
      <c r="K4" s="7"/>
      <c r="L4" s="5"/>
    </row>
    <row r="5" spans="1:21" ht="21.75" customHeight="1" thickBot="1">
      <c r="A5" s="179" t="s">
        <v>218</v>
      </c>
      <c r="B5" s="250" t="s">
        <v>174</v>
      </c>
      <c r="C5" s="179" t="s">
        <v>175</v>
      </c>
      <c r="D5" s="191" t="s">
        <v>176</v>
      </c>
      <c r="E5" s="191" t="s">
        <v>210</v>
      </c>
      <c r="F5" s="251" t="s">
        <v>211</v>
      </c>
      <c r="G5" s="188" t="s">
        <v>219</v>
      </c>
      <c r="H5" s="172"/>
      <c r="J5" s="7"/>
      <c r="K5" s="7"/>
      <c r="L5" s="5"/>
      <c r="T5" s="240" t="s">
        <v>9</v>
      </c>
      <c r="U5" s="240"/>
    </row>
    <row r="6" spans="1:21" ht="21.75" customHeight="1">
      <c r="A6" s="175"/>
      <c r="B6" s="185"/>
      <c r="C6" s="175"/>
      <c r="D6" s="193"/>
      <c r="E6" s="193"/>
      <c r="F6" s="175"/>
      <c r="G6" s="190"/>
      <c r="H6" s="181"/>
      <c r="I6" s="241" t="s">
        <v>212</v>
      </c>
      <c r="J6" s="241"/>
      <c r="K6" s="241"/>
      <c r="L6" s="242"/>
      <c r="M6" s="239" t="s">
        <v>10</v>
      </c>
      <c r="N6" s="239" t="s">
        <v>220</v>
      </c>
      <c r="O6" s="239" t="s">
        <v>221</v>
      </c>
      <c r="P6" s="245" t="s">
        <v>295</v>
      </c>
      <c r="Q6" s="247" t="s">
        <v>296</v>
      </c>
      <c r="R6" s="239" t="s">
        <v>222</v>
      </c>
      <c r="S6" s="239" t="s">
        <v>297</v>
      </c>
      <c r="T6" s="239" t="s">
        <v>298</v>
      </c>
      <c r="U6" s="233" t="s">
        <v>11</v>
      </c>
    </row>
    <row r="7" spans="1:21" ht="21.75" customHeight="1">
      <c r="A7" s="117" t="s">
        <v>299</v>
      </c>
      <c r="B7" s="33">
        <v>50</v>
      </c>
      <c r="C7" s="33">
        <v>169456</v>
      </c>
      <c r="D7" s="33">
        <v>4577</v>
      </c>
      <c r="E7" s="33">
        <v>14069</v>
      </c>
      <c r="F7" s="33">
        <v>1500</v>
      </c>
      <c r="G7" s="33">
        <v>7431</v>
      </c>
      <c r="H7" s="73"/>
      <c r="I7" s="243"/>
      <c r="J7" s="243"/>
      <c r="K7" s="243"/>
      <c r="L7" s="244"/>
      <c r="M7" s="185"/>
      <c r="N7" s="185"/>
      <c r="O7" s="185"/>
      <c r="P7" s="246"/>
      <c r="Q7" s="248"/>
      <c r="R7" s="185"/>
      <c r="S7" s="185"/>
      <c r="T7" s="185"/>
      <c r="U7" s="180"/>
    </row>
    <row r="8" spans="1:21" ht="21.75" customHeight="1">
      <c r="A8" s="118" t="s">
        <v>273</v>
      </c>
      <c r="B8" s="33">
        <v>52</v>
      </c>
      <c r="C8" s="33">
        <v>169582</v>
      </c>
      <c r="D8" s="33">
        <v>4292</v>
      </c>
      <c r="E8" s="33">
        <v>13526</v>
      </c>
      <c r="F8" s="33">
        <v>1500</v>
      </c>
      <c r="G8" s="33">
        <v>7403</v>
      </c>
      <c r="H8" s="73"/>
      <c r="I8" s="234" t="s">
        <v>292</v>
      </c>
      <c r="J8" s="234"/>
      <c r="K8" s="234"/>
      <c r="L8" s="235"/>
      <c r="M8" s="119">
        <v>22104937</v>
      </c>
      <c r="N8" s="120">
        <v>7436171</v>
      </c>
      <c r="O8" s="120">
        <v>4889982</v>
      </c>
      <c r="P8" s="120">
        <v>5266275</v>
      </c>
      <c r="Q8" s="120">
        <v>719648</v>
      </c>
      <c r="R8" s="120">
        <v>351279</v>
      </c>
      <c r="S8" s="120">
        <v>757531</v>
      </c>
      <c r="T8" s="120">
        <v>782472</v>
      </c>
      <c r="U8" s="120">
        <v>1901579</v>
      </c>
    </row>
    <row r="9" spans="1:26" ht="21.75" customHeight="1">
      <c r="A9" s="118" t="s">
        <v>300</v>
      </c>
      <c r="B9" s="121">
        <v>54</v>
      </c>
      <c r="C9" s="122">
        <v>168043</v>
      </c>
      <c r="D9" s="122">
        <v>3381</v>
      </c>
      <c r="E9" s="122">
        <v>10386</v>
      </c>
      <c r="F9" s="122">
        <v>1321</v>
      </c>
      <c r="G9" s="122">
        <v>6665</v>
      </c>
      <c r="H9" s="73"/>
      <c r="I9" s="234" t="s">
        <v>293</v>
      </c>
      <c r="J9" s="234"/>
      <c r="K9" s="234"/>
      <c r="L9" s="235"/>
      <c r="M9" s="119">
        <v>26754846</v>
      </c>
      <c r="N9" s="120">
        <v>9209909</v>
      </c>
      <c r="O9" s="120">
        <v>5228571</v>
      </c>
      <c r="P9" s="120">
        <v>7184870</v>
      </c>
      <c r="Q9" s="120">
        <v>729629</v>
      </c>
      <c r="R9" s="120">
        <v>367435</v>
      </c>
      <c r="S9" s="120">
        <v>1176350</v>
      </c>
      <c r="T9" s="120">
        <v>1008510</v>
      </c>
      <c r="U9" s="120">
        <v>1849574</v>
      </c>
      <c r="X9" s="236"/>
      <c r="Y9" s="236"/>
      <c r="Z9" s="236"/>
    </row>
    <row r="10" spans="1:21" ht="21.75" customHeight="1">
      <c r="A10" s="123" t="s">
        <v>301</v>
      </c>
      <c r="B10" s="121">
        <v>55</v>
      </c>
      <c r="C10" s="124">
        <v>168485</v>
      </c>
      <c r="D10" s="124">
        <v>3255</v>
      </c>
      <c r="E10" s="124">
        <v>10123</v>
      </c>
      <c r="F10" s="124">
        <v>1164</v>
      </c>
      <c r="G10" s="124">
        <v>7132</v>
      </c>
      <c r="H10" s="73"/>
      <c r="I10" s="237" t="s">
        <v>294</v>
      </c>
      <c r="J10" s="237"/>
      <c r="K10" s="237"/>
      <c r="L10" s="238"/>
      <c r="M10" s="125">
        <v>33317821</v>
      </c>
      <c r="N10" s="126">
        <v>12312723</v>
      </c>
      <c r="O10" s="126">
        <v>6040722</v>
      </c>
      <c r="P10" s="126">
        <v>8698776</v>
      </c>
      <c r="Q10" s="126">
        <v>1160239</v>
      </c>
      <c r="R10" s="126">
        <v>548584</v>
      </c>
      <c r="S10" s="126">
        <v>1608144</v>
      </c>
      <c r="T10" s="126">
        <v>974677</v>
      </c>
      <c r="U10" s="126">
        <v>1973956</v>
      </c>
    </row>
    <row r="11" spans="1:22" ht="21.75" customHeight="1">
      <c r="A11" s="127" t="s">
        <v>302</v>
      </c>
      <c r="B11" s="128">
        <v>55</v>
      </c>
      <c r="C11" s="129">
        <v>171531</v>
      </c>
      <c r="D11" s="129">
        <v>3333</v>
      </c>
      <c r="E11" s="129">
        <v>10186</v>
      </c>
      <c r="F11" s="129">
        <v>1215</v>
      </c>
      <c r="G11" s="129">
        <v>7603</v>
      </c>
      <c r="H11" s="130"/>
      <c r="I11" s="25"/>
      <c r="J11" s="25"/>
      <c r="K11" s="25"/>
      <c r="L11" s="131"/>
      <c r="M11" s="119"/>
      <c r="N11" s="120"/>
      <c r="O11" s="120"/>
      <c r="P11" s="120"/>
      <c r="Q11" s="120"/>
      <c r="R11" s="120"/>
      <c r="S11" s="120"/>
      <c r="T11" s="120"/>
      <c r="U11" s="120"/>
      <c r="V11" s="97"/>
    </row>
    <row r="12" spans="1:22" ht="21.75" customHeight="1">
      <c r="A12" s="102"/>
      <c r="B12" s="132"/>
      <c r="C12" s="133"/>
      <c r="D12" s="134"/>
      <c r="E12" s="134"/>
      <c r="F12" s="134"/>
      <c r="G12" s="134"/>
      <c r="H12" s="25"/>
      <c r="I12" s="135" t="s">
        <v>223</v>
      </c>
      <c r="J12" s="217" t="s">
        <v>12</v>
      </c>
      <c r="K12" s="217"/>
      <c r="L12" s="219"/>
      <c r="M12" s="98">
        <v>237360</v>
      </c>
      <c r="N12" s="120">
        <v>191062</v>
      </c>
      <c r="O12" s="120">
        <v>19932</v>
      </c>
      <c r="P12" s="120">
        <v>24772</v>
      </c>
      <c r="Q12" s="98">
        <v>265</v>
      </c>
      <c r="R12" s="98">
        <v>58</v>
      </c>
      <c r="S12" s="98" t="s">
        <v>279</v>
      </c>
      <c r="T12" s="98">
        <v>1041</v>
      </c>
      <c r="U12" s="98">
        <v>230</v>
      </c>
      <c r="V12" s="97"/>
    </row>
    <row r="13" spans="1:22" ht="21.75" customHeight="1">
      <c r="A13" s="101" t="s">
        <v>307</v>
      </c>
      <c r="B13" s="137">
        <v>55</v>
      </c>
      <c r="C13" s="134">
        <v>14876</v>
      </c>
      <c r="D13" s="134">
        <v>311</v>
      </c>
      <c r="E13" s="134">
        <v>898</v>
      </c>
      <c r="F13" s="134">
        <v>95</v>
      </c>
      <c r="G13" s="134">
        <v>699</v>
      </c>
      <c r="H13" s="73"/>
      <c r="I13" s="102"/>
      <c r="J13" s="25"/>
      <c r="K13" s="25"/>
      <c r="L13" s="131"/>
      <c r="M13" s="138"/>
      <c r="N13" s="138"/>
      <c r="O13" s="138"/>
      <c r="P13" s="138"/>
      <c r="Q13" s="138"/>
      <c r="R13" s="138"/>
      <c r="S13" s="138"/>
      <c r="T13" s="138"/>
      <c r="U13" s="138"/>
      <c r="V13" s="97"/>
    </row>
    <row r="14" spans="1:22" ht="21.75" customHeight="1">
      <c r="A14" s="139" t="s">
        <v>224</v>
      </c>
      <c r="B14" s="137">
        <v>55</v>
      </c>
      <c r="C14" s="134">
        <v>12737</v>
      </c>
      <c r="D14" s="134">
        <v>170</v>
      </c>
      <c r="E14" s="134">
        <v>574</v>
      </c>
      <c r="F14" s="134">
        <v>71</v>
      </c>
      <c r="G14" s="134">
        <v>446</v>
      </c>
      <c r="H14" s="73"/>
      <c r="I14" s="135" t="s">
        <v>225</v>
      </c>
      <c r="J14" s="217" t="s">
        <v>226</v>
      </c>
      <c r="K14" s="217"/>
      <c r="L14" s="219"/>
      <c r="M14" s="98">
        <v>1518761</v>
      </c>
      <c r="N14" s="98">
        <f>SUM(N15:N20)</f>
        <v>444630</v>
      </c>
      <c r="O14" s="98">
        <f>SUM(O15:O20)</f>
        <v>406265</v>
      </c>
      <c r="P14" s="98">
        <f>SUM(P15:P20)</f>
        <v>299151</v>
      </c>
      <c r="Q14" s="98" t="s">
        <v>279</v>
      </c>
      <c r="R14" s="98" t="s">
        <v>279</v>
      </c>
      <c r="S14" s="98">
        <f>SUM(S15:S20)</f>
        <v>367316</v>
      </c>
      <c r="T14" s="98">
        <f>SUM(T15:T20)</f>
        <v>1400</v>
      </c>
      <c r="U14" s="98" t="s">
        <v>279</v>
      </c>
      <c r="V14" s="97"/>
    </row>
    <row r="15" spans="1:22" ht="21.75" customHeight="1">
      <c r="A15" s="139" t="s">
        <v>227</v>
      </c>
      <c r="B15" s="137">
        <v>55</v>
      </c>
      <c r="C15" s="134">
        <v>14122</v>
      </c>
      <c r="D15" s="134">
        <v>271</v>
      </c>
      <c r="E15" s="134">
        <v>879</v>
      </c>
      <c r="F15" s="134">
        <v>106</v>
      </c>
      <c r="G15" s="134">
        <v>647</v>
      </c>
      <c r="H15" s="73"/>
      <c r="I15" s="25"/>
      <c r="J15" s="140" t="s">
        <v>6</v>
      </c>
      <c r="K15" s="217" t="s">
        <v>13</v>
      </c>
      <c r="L15" s="218"/>
      <c r="M15" s="98">
        <v>30</v>
      </c>
      <c r="N15" s="98" t="s">
        <v>279</v>
      </c>
      <c r="O15" s="98">
        <v>30</v>
      </c>
      <c r="P15" s="98" t="s">
        <v>279</v>
      </c>
      <c r="Q15" s="98" t="s">
        <v>279</v>
      </c>
      <c r="R15" s="98" t="s">
        <v>279</v>
      </c>
      <c r="S15" s="98" t="s">
        <v>279</v>
      </c>
      <c r="T15" s="98" t="s">
        <v>279</v>
      </c>
      <c r="U15" s="98" t="s">
        <v>279</v>
      </c>
      <c r="V15" s="97"/>
    </row>
    <row r="16" spans="1:22" ht="21.75" customHeight="1">
      <c r="A16" s="139" t="s">
        <v>228</v>
      </c>
      <c r="B16" s="137">
        <v>55</v>
      </c>
      <c r="C16" s="134">
        <v>13758</v>
      </c>
      <c r="D16" s="134">
        <v>298</v>
      </c>
      <c r="E16" s="134">
        <v>1014</v>
      </c>
      <c r="F16" s="134">
        <v>77</v>
      </c>
      <c r="G16" s="134">
        <v>602</v>
      </c>
      <c r="H16" s="73"/>
      <c r="I16" s="25"/>
      <c r="J16" s="140" t="s">
        <v>7</v>
      </c>
      <c r="K16" s="217" t="s">
        <v>14</v>
      </c>
      <c r="L16" s="219"/>
      <c r="M16" s="98" t="s">
        <v>279</v>
      </c>
      <c r="N16" s="98" t="s">
        <v>279</v>
      </c>
      <c r="O16" s="98" t="s">
        <v>279</v>
      </c>
      <c r="P16" s="98" t="s">
        <v>279</v>
      </c>
      <c r="Q16" s="98" t="s">
        <v>279</v>
      </c>
      <c r="R16" s="98" t="s">
        <v>279</v>
      </c>
      <c r="S16" s="98" t="s">
        <v>279</v>
      </c>
      <c r="T16" s="98" t="s">
        <v>279</v>
      </c>
      <c r="U16" s="98" t="s">
        <v>279</v>
      </c>
      <c r="V16" s="97"/>
    </row>
    <row r="17" spans="1:22" ht="21.75" customHeight="1">
      <c r="A17" s="101"/>
      <c r="B17" s="137"/>
      <c r="C17" s="122"/>
      <c r="D17" s="33"/>
      <c r="E17" s="33"/>
      <c r="F17" s="33"/>
      <c r="G17" s="33"/>
      <c r="H17" s="101"/>
      <c r="I17" s="25"/>
      <c r="J17" s="140" t="s">
        <v>8</v>
      </c>
      <c r="K17" s="231" t="s">
        <v>167</v>
      </c>
      <c r="L17" s="232"/>
      <c r="M17" s="98" t="s">
        <v>279</v>
      </c>
      <c r="N17" s="98" t="s">
        <v>279</v>
      </c>
      <c r="O17" s="98" t="s">
        <v>279</v>
      </c>
      <c r="P17" s="98" t="s">
        <v>279</v>
      </c>
      <c r="Q17" s="98" t="s">
        <v>279</v>
      </c>
      <c r="R17" s="98" t="s">
        <v>279</v>
      </c>
      <c r="S17" s="98" t="s">
        <v>279</v>
      </c>
      <c r="T17" s="98" t="s">
        <v>279</v>
      </c>
      <c r="U17" s="98" t="s">
        <v>279</v>
      </c>
      <c r="V17" s="97"/>
    </row>
    <row r="18" spans="1:22" ht="21.75" customHeight="1">
      <c r="A18" s="139" t="s">
        <v>229</v>
      </c>
      <c r="B18" s="137">
        <v>55</v>
      </c>
      <c r="C18" s="134">
        <v>14122</v>
      </c>
      <c r="D18" s="134">
        <v>276</v>
      </c>
      <c r="E18" s="134">
        <v>899</v>
      </c>
      <c r="F18" s="134">
        <v>102</v>
      </c>
      <c r="G18" s="134">
        <v>685</v>
      </c>
      <c r="H18" s="73"/>
      <c r="I18" s="25"/>
      <c r="J18" s="140" t="s">
        <v>168</v>
      </c>
      <c r="K18" s="217" t="s">
        <v>15</v>
      </c>
      <c r="L18" s="219"/>
      <c r="M18" s="119">
        <v>1499797</v>
      </c>
      <c r="N18" s="120">
        <v>425696</v>
      </c>
      <c r="O18" s="98">
        <v>406235</v>
      </c>
      <c r="P18" s="98">
        <v>299151</v>
      </c>
      <c r="Q18" s="98" t="s">
        <v>279</v>
      </c>
      <c r="R18" s="98" t="s">
        <v>279</v>
      </c>
      <c r="S18" s="98">
        <v>367316</v>
      </c>
      <c r="T18" s="98">
        <v>1400</v>
      </c>
      <c r="U18" s="98" t="s">
        <v>279</v>
      </c>
      <c r="V18" s="97"/>
    </row>
    <row r="19" spans="1:22" ht="21.75" customHeight="1">
      <c r="A19" s="139" t="s">
        <v>230</v>
      </c>
      <c r="B19" s="137">
        <v>55</v>
      </c>
      <c r="C19" s="134">
        <v>13670</v>
      </c>
      <c r="D19" s="134">
        <v>305</v>
      </c>
      <c r="E19" s="134">
        <v>876</v>
      </c>
      <c r="F19" s="134">
        <v>96</v>
      </c>
      <c r="G19" s="134">
        <v>605</v>
      </c>
      <c r="H19" s="73"/>
      <c r="I19" s="25"/>
      <c r="J19" s="140" t="s">
        <v>169</v>
      </c>
      <c r="K19" s="217" t="s">
        <v>16</v>
      </c>
      <c r="L19" s="219"/>
      <c r="M19" s="119">
        <v>3919</v>
      </c>
      <c r="N19" s="120">
        <v>3919</v>
      </c>
      <c r="O19" s="98" t="s">
        <v>279</v>
      </c>
      <c r="P19" s="98" t="s">
        <v>279</v>
      </c>
      <c r="Q19" s="98" t="s">
        <v>279</v>
      </c>
      <c r="R19" s="98" t="s">
        <v>279</v>
      </c>
      <c r="S19" s="98" t="s">
        <v>279</v>
      </c>
      <c r="T19" s="98" t="s">
        <v>279</v>
      </c>
      <c r="U19" s="98" t="s">
        <v>279</v>
      </c>
      <c r="V19" s="97"/>
    </row>
    <row r="20" spans="1:22" ht="21.75" customHeight="1">
      <c r="A20" s="139" t="s">
        <v>231</v>
      </c>
      <c r="B20" s="137">
        <v>55</v>
      </c>
      <c r="C20" s="134">
        <v>14243</v>
      </c>
      <c r="D20" s="134">
        <v>261</v>
      </c>
      <c r="E20" s="134">
        <v>834</v>
      </c>
      <c r="F20" s="134">
        <v>102</v>
      </c>
      <c r="G20" s="134">
        <v>630</v>
      </c>
      <c r="H20" s="73"/>
      <c r="I20" s="25"/>
      <c r="J20" s="140" t="s">
        <v>170</v>
      </c>
      <c r="K20" s="217" t="s">
        <v>17</v>
      </c>
      <c r="L20" s="218"/>
      <c r="M20" s="98">
        <v>15015</v>
      </c>
      <c r="N20" s="98">
        <v>15015</v>
      </c>
      <c r="O20" s="98" t="s">
        <v>279</v>
      </c>
      <c r="P20" s="98" t="s">
        <v>279</v>
      </c>
      <c r="Q20" s="98" t="s">
        <v>279</v>
      </c>
      <c r="R20" s="98" t="s">
        <v>279</v>
      </c>
      <c r="S20" s="98" t="s">
        <v>279</v>
      </c>
      <c r="T20" s="98" t="s">
        <v>279</v>
      </c>
      <c r="U20" s="98" t="s">
        <v>279</v>
      </c>
      <c r="V20" s="97"/>
    </row>
    <row r="21" spans="1:22" ht="21.75" customHeight="1">
      <c r="A21" s="139" t="s">
        <v>232</v>
      </c>
      <c r="B21" s="137">
        <v>55</v>
      </c>
      <c r="C21" s="134">
        <v>14047</v>
      </c>
      <c r="D21" s="134">
        <v>177</v>
      </c>
      <c r="E21" s="134">
        <v>604</v>
      </c>
      <c r="F21" s="134">
        <v>73</v>
      </c>
      <c r="G21" s="134">
        <v>537</v>
      </c>
      <c r="H21" s="73"/>
      <c r="I21" s="25"/>
      <c r="J21" s="25"/>
      <c r="K21" s="217"/>
      <c r="L21" s="219"/>
      <c r="M21" s="141"/>
      <c r="N21" s="98"/>
      <c r="O21" s="98"/>
      <c r="P21" s="98"/>
      <c r="Q21" s="98"/>
      <c r="R21" s="98"/>
      <c r="S21" s="98"/>
      <c r="T21" s="98"/>
      <c r="U21" s="98"/>
      <c r="V21" s="97"/>
    </row>
    <row r="22" spans="1:22" ht="21.75" customHeight="1">
      <c r="A22" s="101"/>
      <c r="B22" s="137"/>
      <c r="C22" s="122"/>
      <c r="D22" s="134"/>
      <c r="E22" s="33"/>
      <c r="F22" s="33"/>
      <c r="G22" s="33"/>
      <c r="H22" s="101"/>
      <c r="I22" s="135" t="s">
        <v>233</v>
      </c>
      <c r="J22" s="217" t="s">
        <v>234</v>
      </c>
      <c r="K22" s="217"/>
      <c r="L22" s="219"/>
      <c r="M22" s="119">
        <v>6767</v>
      </c>
      <c r="N22" s="120">
        <v>3251</v>
      </c>
      <c r="O22" s="98">
        <v>30</v>
      </c>
      <c r="P22" s="98">
        <v>3344</v>
      </c>
      <c r="Q22" s="98">
        <v>127</v>
      </c>
      <c r="R22" s="98" t="s">
        <v>279</v>
      </c>
      <c r="S22" s="98" t="s">
        <v>279</v>
      </c>
      <c r="T22" s="98">
        <v>15</v>
      </c>
      <c r="U22" s="98" t="s">
        <v>279</v>
      </c>
      <c r="V22" s="97"/>
    </row>
    <row r="23" spans="1:22" ht="21.75" customHeight="1">
      <c r="A23" s="139" t="s">
        <v>235</v>
      </c>
      <c r="B23" s="137">
        <v>55</v>
      </c>
      <c r="C23" s="134">
        <v>13263</v>
      </c>
      <c r="D23" s="134">
        <v>200</v>
      </c>
      <c r="E23" s="134">
        <v>725</v>
      </c>
      <c r="F23" s="134">
        <v>135</v>
      </c>
      <c r="G23" s="134">
        <v>573</v>
      </c>
      <c r="H23" s="73"/>
      <c r="I23" s="25"/>
      <c r="J23" s="25"/>
      <c r="K23" s="217"/>
      <c r="L23" s="219"/>
      <c r="M23" s="141"/>
      <c r="N23" s="98"/>
      <c r="O23" s="98"/>
      <c r="P23" s="98"/>
      <c r="Q23" s="98"/>
      <c r="R23" s="98"/>
      <c r="S23" s="98"/>
      <c r="T23" s="98"/>
      <c r="U23" s="98"/>
      <c r="V23" s="97"/>
    </row>
    <row r="24" spans="1:22" ht="21.75" customHeight="1">
      <c r="A24" s="139" t="s">
        <v>236</v>
      </c>
      <c r="B24" s="137">
        <v>55</v>
      </c>
      <c r="C24" s="134">
        <v>13991</v>
      </c>
      <c r="D24" s="134">
        <v>345</v>
      </c>
      <c r="E24" s="134">
        <v>964</v>
      </c>
      <c r="F24" s="134">
        <v>127</v>
      </c>
      <c r="G24" s="134">
        <v>641</v>
      </c>
      <c r="H24" s="73"/>
      <c r="I24" s="135" t="s">
        <v>237</v>
      </c>
      <c r="J24" s="217" t="s">
        <v>238</v>
      </c>
      <c r="K24" s="217"/>
      <c r="L24" s="219"/>
      <c r="M24" s="119">
        <v>192406</v>
      </c>
      <c r="N24" s="120">
        <v>154534</v>
      </c>
      <c r="O24" s="98">
        <v>8104</v>
      </c>
      <c r="P24" s="98">
        <v>25032</v>
      </c>
      <c r="Q24" s="98">
        <v>2028</v>
      </c>
      <c r="R24" s="98" t="s">
        <v>279</v>
      </c>
      <c r="S24" s="98">
        <v>2709</v>
      </c>
      <c r="T24" s="98" t="s">
        <v>279</v>
      </c>
      <c r="U24" s="98" t="s">
        <v>279</v>
      </c>
      <c r="V24" s="97"/>
    </row>
    <row r="25" spans="1:22" ht="21.75" customHeight="1">
      <c r="A25" s="139" t="s">
        <v>239</v>
      </c>
      <c r="B25" s="137">
        <v>55</v>
      </c>
      <c r="C25" s="134">
        <v>14755</v>
      </c>
      <c r="D25" s="134">
        <v>348</v>
      </c>
      <c r="E25" s="134">
        <v>971</v>
      </c>
      <c r="F25" s="134">
        <v>105</v>
      </c>
      <c r="G25" s="134">
        <v>670</v>
      </c>
      <c r="H25" s="73"/>
      <c r="I25" s="25"/>
      <c r="J25" s="25"/>
      <c r="K25" s="25"/>
      <c r="L25" s="131"/>
      <c r="M25" s="119"/>
      <c r="N25" s="120"/>
      <c r="O25" s="120"/>
      <c r="P25" s="120"/>
      <c r="Q25" s="120"/>
      <c r="R25" s="98"/>
      <c r="S25" s="98"/>
      <c r="T25" s="120"/>
      <c r="U25" s="98"/>
      <c r="V25" s="97"/>
    </row>
    <row r="26" spans="1:22" ht="21.75" customHeight="1">
      <c r="A26" s="142" t="s">
        <v>240</v>
      </c>
      <c r="B26" s="143">
        <v>55</v>
      </c>
      <c r="C26" s="144">
        <v>17945</v>
      </c>
      <c r="D26" s="144">
        <v>372</v>
      </c>
      <c r="E26" s="144">
        <v>947</v>
      </c>
      <c r="F26" s="144">
        <v>126</v>
      </c>
      <c r="G26" s="144">
        <v>867</v>
      </c>
      <c r="H26" s="73"/>
      <c r="I26" s="135" t="s">
        <v>241</v>
      </c>
      <c r="J26" s="217" t="s">
        <v>18</v>
      </c>
      <c r="K26" s="217"/>
      <c r="L26" s="219"/>
      <c r="M26" s="141">
        <v>25563</v>
      </c>
      <c r="N26" s="98">
        <v>19271</v>
      </c>
      <c r="O26" s="145" t="s">
        <v>279</v>
      </c>
      <c r="P26" s="98">
        <v>5139</v>
      </c>
      <c r="Q26" s="98" t="s">
        <v>279</v>
      </c>
      <c r="R26" s="98" t="s">
        <v>279</v>
      </c>
      <c r="S26" s="98" t="s">
        <v>279</v>
      </c>
      <c r="T26" s="98">
        <v>1000</v>
      </c>
      <c r="U26" s="98">
        <v>153</v>
      </c>
      <c r="V26" s="97"/>
    </row>
    <row r="27" spans="1:22" ht="21.75" customHeight="1">
      <c r="A27" s="146"/>
      <c r="B27" s="147"/>
      <c r="C27" s="147" t="s">
        <v>242</v>
      </c>
      <c r="D27" s="147"/>
      <c r="E27" s="147"/>
      <c r="F27" s="147"/>
      <c r="G27" s="147" t="s">
        <v>242</v>
      </c>
      <c r="H27" s="22"/>
      <c r="I27" s="102"/>
      <c r="J27" s="25"/>
      <c r="K27" s="217"/>
      <c r="L27" s="219"/>
      <c r="M27" s="141"/>
      <c r="N27" s="98"/>
      <c r="O27" s="98"/>
      <c r="P27" s="98"/>
      <c r="Q27" s="98"/>
      <c r="R27" s="98"/>
      <c r="S27" s="98"/>
      <c r="T27" s="98"/>
      <c r="U27" s="98"/>
      <c r="V27" s="97"/>
    </row>
    <row r="28" spans="1:22" ht="21.75" customHeight="1" thickBot="1">
      <c r="A28" s="139"/>
      <c r="B28" s="139"/>
      <c r="C28" s="147"/>
      <c r="D28" s="147"/>
      <c r="E28" s="147"/>
      <c r="F28" s="147"/>
      <c r="G28" s="147"/>
      <c r="I28" s="135" t="s">
        <v>243</v>
      </c>
      <c r="J28" s="217" t="s">
        <v>244</v>
      </c>
      <c r="K28" s="217"/>
      <c r="L28" s="219"/>
      <c r="M28" s="119">
        <v>4270981</v>
      </c>
      <c r="N28" s="120">
        <v>1933378</v>
      </c>
      <c r="O28" s="120">
        <v>521182</v>
      </c>
      <c r="P28" s="98">
        <v>594978</v>
      </c>
      <c r="Q28" s="98">
        <v>73515</v>
      </c>
      <c r="R28" s="98">
        <v>6539</v>
      </c>
      <c r="S28" s="98">
        <v>35030</v>
      </c>
      <c r="T28" s="98">
        <v>26374</v>
      </c>
      <c r="U28" s="98">
        <v>1079984</v>
      </c>
      <c r="V28" s="97"/>
    </row>
    <row r="29" spans="1:22" ht="21.75" customHeight="1">
      <c r="A29" s="179" t="s">
        <v>245</v>
      </c>
      <c r="B29" s="227" t="s">
        <v>213</v>
      </c>
      <c r="C29" s="191" t="s">
        <v>177</v>
      </c>
      <c r="D29" s="191" t="s">
        <v>214</v>
      </c>
      <c r="E29" s="191" t="s">
        <v>178</v>
      </c>
      <c r="F29" s="228" t="s">
        <v>179</v>
      </c>
      <c r="G29" s="229" t="s">
        <v>180</v>
      </c>
      <c r="H29" s="96"/>
      <c r="I29" s="102"/>
      <c r="J29" s="25"/>
      <c r="K29" s="25"/>
      <c r="L29" s="148"/>
      <c r="M29" s="119"/>
      <c r="N29" s="120"/>
      <c r="O29" s="120"/>
      <c r="P29" s="120"/>
      <c r="Q29" s="98"/>
      <c r="R29" s="98"/>
      <c r="S29" s="98"/>
      <c r="T29" s="120"/>
      <c r="U29" s="98"/>
      <c r="V29" s="97"/>
    </row>
    <row r="30" spans="1:22" ht="21.75" customHeight="1">
      <c r="A30" s="175"/>
      <c r="B30" s="185"/>
      <c r="C30" s="193"/>
      <c r="D30" s="193"/>
      <c r="E30" s="193"/>
      <c r="F30" s="193"/>
      <c r="G30" s="230"/>
      <c r="H30" s="101"/>
      <c r="I30" s="135" t="s">
        <v>246</v>
      </c>
      <c r="J30" s="217" t="s">
        <v>247</v>
      </c>
      <c r="K30" s="217"/>
      <c r="L30" s="219"/>
      <c r="M30" s="120">
        <f>SUM(M31:M33)</f>
        <v>26661382</v>
      </c>
      <c r="N30" s="120">
        <f>SUM(N31:N33)</f>
        <v>9187675</v>
      </c>
      <c r="O30" s="120">
        <f aca="true" t="shared" si="0" ref="O30:T30">SUM(O31:O33)</f>
        <v>5072772</v>
      </c>
      <c r="P30" s="120">
        <f t="shared" si="0"/>
        <v>7737148</v>
      </c>
      <c r="Q30" s="120">
        <f t="shared" si="0"/>
        <v>1084305</v>
      </c>
      <c r="R30" s="120">
        <f t="shared" si="0"/>
        <v>541986</v>
      </c>
      <c r="S30" s="120">
        <f t="shared" si="0"/>
        <v>1202512</v>
      </c>
      <c r="T30" s="120">
        <f t="shared" si="0"/>
        <v>944607</v>
      </c>
      <c r="U30" s="120">
        <v>890379</v>
      </c>
      <c r="V30" s="97"/>
    </row>
    <row r="31" spans="1:22" ht="21.75" customHeight="1">
      <c r="A31" s="117" t="s">
        <v>299</v>
      </c>
      <c r="B31" s="33">
        <v>111465</v>
      </c>
      <c r="C31" s="33">
        <v>594</v>
      </c>
      <c r="D31" s="33">
        <v>1668</v>
      </c>
      <c r="E31" s="33">
        <v>3329</v>
      </c>
      <c r="F31" s="33">
        <v>23590</v>
      </c>
      <c r="G31" s="33">
        <v>1234</v>
      </c>
      <c r="I31" s="102"/>
      <c r="J31" s="140" t="s">
        <v>6</v>
      </c>
      <c r="K31" s="217" t="s">
        <v>171</v>
      </c>
      <c r="L31" s="219"/>
      <c r="M31" s="141">
        <v>13956761</v>
      </c>
      <c r="N31" s="98">
        <v>6695322</v>
      </c>
      <c r="O31" s="120">
        <v>3942095</v>
      </c>
      <c r="P31" s="98">
        <v>1895350</v>
      </c>
      <c r="Q31" s="98">
        <v>470257</v>
      </c>
      <c r="R31" s="98">
        <v>8127</v>
      </c>
      <c r="S31" s="98">
        <v>32538</v>
      </c>
      <c r="T31" s="98">
        <v>22694</v>
      </c>
      <c r="U31" s="98">
        <v>890379</v>
      </c>
      <c r="V31" s="97"/>
    </row>
    <row r="32" spans="1:22" ht="21.75" customHeight="1">
      <c r="A32" s="118" t="s">
        <v>273</v>
      </c>
      <c r="B32" s="33">
        <v>112484</v>
      </c>
      <c r="C32" s="33">
        <v>631</v>
      </c>
      <c r="D32" s="33">
        <v>1726</v>
      </c>
      <c r="E32" s="33">
        <v>3339</v>
      </c>
      <c r="F32" s="33">
        <v>23489</v>
      </c>
      <c r="G32" s="33">
        <v>1193</v>
      </c>
      <c r="H32" s="101"/>
      <c r="I32" s="102"/>
      <c r="J32" s="140" t="s">
        <v>7</v>
      </c>
      <c r="K32" s="217" t="s">
        <v>0</v>
      </c>
      <c r="L32" s="219"/>
      <c r="M32" s="119">
        <v>12633013</v>
      </c>
      <c r="N32" s="120">
        <v>2420745</v>
      </c>
      <c r="O32" s="120">
        <v>1130677</v>
      </c>
      <c r="P32" s="98">
        <v>5841798</v>
      </c>
      <c r="Q32" s="98">
        <v>614048</v>
      </c>
      <c r="R32" s="98">
        <v>533859</v>
      </c>
      <c r="S32" s="98">
        <v>1169974</v>
      </c>
      <c r="T32" s="98">
        <v>921913</v>
      </c>
      <c r="U32" s="98" t="s">
        <v>279</v>
      </c>
      <c r="V32" s="97"/>
    </row>
    <row r="33" spans="1:22" ht="21.75" customHeight="1">
      <c r="A33" s="118" t="s">
        <v>300</v>
      </c>
      <c r="B33" s="121">
        <v>118262</v>
      </c>
      <c r="C33" s="122">
        <v>580</v>
      </c>
      <c r="D33" s="122">
        <v>1612</v>
      </c>
      <c r="E33" s="122">
        <v>2992</v>
      </c>
      <c r="F33" s="122">
        <v>22125</v>
      </c>
      <c r="G33" s="122">
        <v>719</v>
      </c>
      <c r="H33" s="102"/>
      <c r="J33" s="140" t="s">
        <v>8</v>
      </c>
      <c r="K33" s="221" t="s">
        <v>1</v>
      </c>
      <c r="L33" s="222"/>
      <c r="M33" s="119">
        <v>71608</v>
      </c>
      <c r="N33" s="98">
        <v>71608</v>
      </c>
      <c r="O33" s="149" t="s">
        <v>279</v>
      </c>
      <c r="P33" s="149" t="s">
        <v>279</v>
      </c>
      <c r="Q33" s="149" t="s">
        <v>279</v>
      </c>
      <c r="R33" s="98" t="s">
        <v>279</v>
      </c>
      <c r="S33" s="98" t="s">
        <v>279</v>
      </c>
      <c r="T33" s="98" t="s">
        <v>279</v>
      </c>
      <c r="U33" s="98" t="s">
        <v>279</v>
      </c>
      <c r="V33" s="97"/>
    </row>
    <row r="34" spans="1:22" ht="21.75" customHeight="1">
      <c r="A34" s="123" t="s">
        <v>301</v>
      </c>
      <c r="B34" s="124">
        <v>118834</v>
      </c>
      <c r="C34" s="124">
        <v>649</v>
      </c>
      <c r="D34" s="124">
        <v>1589</v>
      </c>
      <c r="E34" s="124">
        <v>2937</v>
      </c>
      <c r="F34" s="124">
        <v>22076</v>
      </c>
      <c r="G34" s="124">
        <v>727</v>
      </c>
      <c r="H34" s="73"/>
      <c r="I34" s="102"/>
      <c r="J34" s="25"/>
      <c r="K34" s="223"/>
      <c r="L34" s="224"/>
      <c r="M34" s="141"/>
      <c r="N34" s="98"/>
      <c r="O34" s="98"/>
      <c r="P34" s="98"/>
      <c r="Q34" s="98"/>
      <c r="R34" s="98"/>
      <c r="S34" s="98"/>
      <c r="T34" s="98"/>
      <c r="U34" s="98"/>
      <c r="V34" s="97"/>
    </row>
    <row r="35" spans="1:22" ht="21.75" customHeight="1">
      <c r="A35" s="127" t="s">
        <v>302</v>
      </c>
      <c r="B35" s="129">
        <v>120049</v>
      </c>
      <c r="C35" s="129">
        <v>667</v>
      </c>
      <c r="D35" s="129">
        <v>1528</v>
      </c>
      <c r="E35" s="129">
        <v>2842</v>
      </c>
      <c r="F35" s="129">
        <v>23169</v>
      </c>
      <c r="G35" s="129">
        <v>940</v>
      </c>
      <c r="H35" s="73"/>
      <c r="M35" s="141"/>
      <c r="N35" s="98"/>
      <c r="O35" s="98"/>
      <c r="P35" s="98"/>
      <c r="Q35" s="98"/>
      <c r="R35" s="98"/>
      <c r="S35" s="98"/>
      <c r="T35" s="98"/>
      <c r="U35" s="98"/>
      <c r="V35" s="97"/>
    </row>
    <row r="36" spans="1:22" ht="21.75" customHeight="1">
      <c r="A36" s="102"/>
      <c r="B36" s="132"/>
      <c r="C36" s="134"/>
      <c r="D36" s="134"/>
      <c r="E36" s="134"/>
      <c r="F36" s="134"/>
      <c r="H36" s="73"/>
      <c r="I36" s="135" t="s">
        <v>248</v>
      </c>
      <c r="J36" s="221" t="s">
        <v>2</v>
      </c>
      <c r="K36" s="221"/>
      <c r="L36" s="222"/>
      <c r="M36" s="119">
        <v>204895</v>
      </c>
      <c r="N36" s="120">
        <v>204353</v>
      </c>
      <c r="O36" s="98">
        <v>489</v>
      </c>
      <c r="P36" s="98">
        <v>50</v>
      </c>
      <c r="Q36" s="98" t="s">
        <v>279</v>
      </c>
      <c r="R36" s="98" t="s">
        <v>279</v>
      </c>
      <c r="S36" s="98">
        <v>3</v>
      </c>
      <c r="T36" s="98" t="s">
        <v>279</v>
      </c>
      <c r="U36" s="98" t="s">
        <v>279</v>
      </c>
      <c r="V36" s="97"/>
    </row>
    <row r="37" spans="1:22" ht="21.75" customHeight="1">
      <c r="A37" s="101" t="s">
        <v>307</v>
      </c>
      <c r="B37" s="132">
        <v>10320</v>
      </c>
      <c r="C37" s="134">
        <v>53</v>
      </c>
      <c r="D37" s="134">
        <v>174</v>
      </c>
      <c r="E37" s="134">
        <v>273</v>
      </c>
      <c r="F37" s="134">
        <v>1985</v>
      </c>
      <c r="G37" s="134">
        <v>68</v>
      </c>
      <c r="H37" s="73"/>
      <c r="I37" s="102"/>
      <c r="M37" s="119"/>
      <c r="N37" s="120"/>
      <c r="O37" s="98"/>
      <c r="P37" s="120"/>
      <c r="Q37" s="98"/>
      <c r="R37" s="98"/>
      <c r="S37" s="98"/>
      <c r="T37" s="98"/>
      <c r="U37" s="98"/>
      <c r="V37" s="97"/>
    </row>
    <row r="38" spans="1:22" ht="21.75" customHeight="1">
      <c r="A38" s="139" t="s">
        <v>224</v>
      </c>
      <c r="B38" s="132">
        <v>9443</v>
      </c>
      <c r="C38" s="134">
        <v>40</v>
      </c>
      <c r="D38" s="134">
        <v>113</v>
      </c>
      <c r="E38" s="134">
        <v>200</v>
      </c>
      <c r="F38" s="134">
        <v>1638</v>
      </c>
      <c r="G38" s="134">
        <v>43</v>
      </c>
      <c r="H38" s="130"/>
      <c r="I38" s="135" t="s">
        <v>249</v>
      </c>
      <c r="J38" s="225" t="s">
        <v>3</v>
      </c>
      <c r="K38" s="225"/>
      <c r="L38" s="226"/>
      <c r="M38" s="119">
        <v>156489</v>
      </c>
      <c r="N38" s="98">
        <v>143332</v>
      </c>
      <c r="O38" s="98">
        <v>8615</v>
      </c>
      <c r="P38" s="98">
        <v>4015</v>
      </c>
      <c r="Q38" s="98" t="s">
        <v>279</v>
      </c>
      <c r="R38" s="98" t="s">
        <v>279</v>
      </c>
      <c r="S38" s="98">
        <v>525</v>
      </c>
      <c r="T38" s="98">
        <v>2</v>
      </c>
      <c r="U38" s="98" t="s">
        <v>279</v>
      </c>
      <c r="V38" s="97"/>
    </row>
    <row r="39" spans="1:21" ht="21.75" customHeight="1">
      <c r="A39" s="139" t="s">
        <v>227</v>
      </c>
      <c r="B39" s="132">
        <v>9815</v>
      </c>
      <c r="C39" s="134">
        <v>68</v>
      </c>
      <c r="D39" s="134">
        <v>126</v>
      </c>
      <c r="E39" s="134">
        <v>269</v>
      </c>
      <c r="F39" s="134">
        <v>1866</v>
      </c>
      <c r="G39" s="134">
        <v>73</v>
      </c>
      <c r="H39" s="101"/>
      <c r="M39" s="119"/>
      <c r="N39" s="120"/>
      <c r="O39" s="98"/>
      <c r="P39" s="120"/>
      <c r="Q39" s="98"/>
      <c r="R39" s="98"/>
      <c r="S39" s="98"/>
      <c r="T39" s="98"/>
      <c r="U39" s="98"/>
    </row>
    <row r="40" spans="1:21" ht="21.75" customHeight="1">
      <c r="A40" s="139" t="s">
        <v>228</v>
      </c>
      <c r="B40" s="132">
        <v>9441</v>
      </c>
      <c r="C40" s="134">
        <v>68</v>
      </c>
      <c r="D40" s="134">
        <v>102</v>
      </c>
      <c r="E40" s="134">
        <v>220</v>
      </c>
      <c r="F40" s="134">
        <v>1859</v>
      </c>
      <c r="G40" s="134">
        <v>77</v>
      </c>
      <c r="H40" s="73"/>
      <c r="I40" s="102"/>
      <c r="J40" s="25"/>
      <c r="K40" s="150"/>
      <c r="L40" s="150"/>
      <c r="M40" s="119"/>
      <c r="N40" s="120"/>
      <c r="O40" s="120"/>
      <c r="P40" s="120"/>
      <c r="Q40" s="98"/>
      <c r="R40" s="98"/>
      <c r="S40" s="98"/>
      <c r="T40" s="120"/>
      <c r="U40" s="98"/>
    </row>
    <row r="41" spans="1:21" ht="21.75" customHeight="1">
      <c r="A41" s="101"/>
      <c r="B41" s="151"/>
      <c r="H41" s="73"/>
      <c r="I41" s="102">
        <v>10</v>
      </c>
      <c r="J41" s="217" t="s">
        <v>250</v>
      </c>
      <c r="K41" s="217"/>
      <c r="L41" s="218"/>
      <c r="M41" s="152">
        <v>43219</v>
      </c>
      <c r="N41" s="120">
        <v>31239</v>
      </c>
      <c r="O41" s="120">
        <v>3332</v>
      </c>
      <c r="P41" s="120">
        <v>5148</v>
      </c>
      <c r="Q41" s="98" t="s">
        <v>279</v>
      </c>
      <c r="R41" s="98" t="s">
        <v>279</v>
      </c>
      <c r="S41" s="98">
        <v>50</v>
      </c>
      <c r="T41" s="98">
        <v>239</v>
      </c>
      <c r="U41" s="98">
        <v>3210</v>
      </c>
    </row>
    <row r="42" spans="1:21" ht="21.75" customHeight="1">
      <c r="A42" s="139" t="s">
        <v>229</v>
      </c>
      <c r="B42" s="151">
        <v>9814</v>
      </c>
      <c r="C42" s="153">
        <v>45</v>
      </c>
      <c r="D42" s="153">
        <v>112</v>
      </c>
      <c r="E42" s="25">
        <v>226</v>
      </c>
      <c r="F42" s="153">
        <v>1871</v>
      </c>
      <c r="G42" s="25">
        <v>92</v>
      </c>
      <c r="H42" s="73"/>
      <c r="J42" s="25"/>
      <c r="K42" s="25"/>
      <c r="L42" s="131"/>
      <c r="M42" s="119"/>
      <c r="N42" s="120"/>
      <c r="O42" s="120"/>
      <c r="P42" s="120"/>
      <c r="Q42" s="120"/>
      <c r="R42" s="120"/>
      <c r="S42" s="120"/>
      <c r="T42" s="120"/>
      <c r="U42" s="120"/>
    </row>
    <row r="43" spans="1:21" ht="21.75" customHeight="1">
      <c r="A43" s="139" t="s">
        <v>230</v>
      </c>
      <c r="B43" s="132">
        <v>9503</v>
      </c>
      <c r="C43" s="134">
        <v>52</v>
      </c>
      <c r="D43" s="134">
        <v>128</v>
      </c>
      <c r="E43" s="134">
        <v>219</v>
      </c>
      <c r="F43" s="134">
        <v>1815</v>
      </c>
      <c r="G43" s="134">
        <v>72</v>
      </c>
      <c r="H43" s="73"/>
      <c r="J43" s="25"/>
      <c r="K43" s="25"/>
      <c r="L43" s="131"/>
      <c r="M43" s="154"/>
      <c r="N43" s="120"/>
      <c r="O43" s="120"/>
      <c r="P43" s="120"/>
      <c r="Q43" s="120"/>
      <c r="R43" s="120"/>
      <c r="S43" s="120"/>
      <c r="T43" s="120"/>
      <c r="U43" s="120"/>
    </row>
    <row r="44" spans="1:21" ht="21.75" customHeight="1">
      <c r="A44" s="139" t="s">
        <v>231</v>
      </c>
      <c r="B44" s="132">
        <v>9963</v>
      </c>
      <c r="C44" s="134">
        <v>53</v>
      </c>
      <c r="D44" s="134">
        <v>142</v>
      </c>
      <c r="E44" s="134">
        <v>237</v>
      </c>
      <c r="F44" s="134">
        <v>1949</v>
      </c>
      <c r="G44" s="134">
        <v>73</v>
      </c>
      <c r="H44" s="101"/>
      <c r="I44" s="217" t="s">
        <v>251</v>
      </c>
      <c r="J44" s="217"/>
      <c r="K44" s="217"/>
      <c r="L44" s="219"/>
      <c r="M44" s="155">
        <v>1</v>
      </c>
      <c r="N44" s="99">
        <f>N10/M10</f>
        <v>0.36955366919103144</v>
      </c>
      <c r="O44" s="99">
        <f>O10/M10</f>
        <v>0.1813060343892237</v>
      </c>
      <c r="P44" s="99">
        <f>P10/M10</f>
        <v>0.2610847810245454</v>
      </c>
      <c r="Q44" s="99">
        <f>Q10/M10</f>
        <v>0.034823375754374816</v>
      </c>
      <c r="R44" s="99">
        <f>R10/M10</f>
        <v>0.016465182401934387</v>
      </c>
      <c r="S44" s="99">
        <f>S10/M10</f>
        <v>0.04826678191229852</v>
      </c>
      <c r="T44" s="99">
        <f>T10/M10</f>
        <v>0.029253923898564675</v>
      </c>
      <c r="U44" s="99">
        <f>U10/M10</f>
        <v>0.05924625142802706</v>
      </c>
    </row>
    <row r="45" spans="1:21" ht="21.75" customHeight="1">
      <c r="A45" s="139" t="s">
        <v>232</v>
      </c>
      <c r="B45" s="132">
        <v>10096</v>
      </c>
      <c r="C45" s="134">
        <v>42</v>
      </c>
      <c r="D45" s="134">
        <v>117</v>
      </c>
      <c r="E45" s="134">
        <v>211</v>
      </c>
      <c r="F45" s="134">
        <v>2109</v>
      </c>
      <c r="G45" s="134">
        <v>81</v>
      </c>
      <c r="H45" s="73"/>
      <c r="I45" s="156"/>
      <c r="J45" s="156"/>
      <c r="K45" s="156"/>
      <c r="L45" s="157"/>
      <c r="M45" s="158"/>
      <c r="N45" s="159"/>
      <c r="O45" s="159"/>
      <c r="P45" s="159"/>
      <c r="Q45" s="160"/>
      <c r="R45" s="160"/>
      <c r="S45" s="160"/>
      <c r="T45" s="160"/>
      <c r="U45" s="160"/>
    </row>
    <row r="46" spans="1:9" ht="21.75" customHeight="1">
      <c r="A46" s="101"/>
      <c r="B46" s="132"/>
      <c r="C46" s="134"/>
      <c r="D46" s="134"/>
      <c r="E46" s="134"/>
      <c r="F46" s="134"/>
      <c r="G46" s="134"/>
      <c r="H46" s="73"/>
      <c r="I46" s="7" t="s">
        <v>172</v>
      </c>
    </row>
    <row r="47" spans="1:21" ht="21.75" customHeight="1">
      <c r="A47" s="139" t="s">
        <v>235</v>
      </c>
      <c r="B47" s="151">
        <v>9388</v>
      </c>
      <c r="C47" s="153">
        <v>47</v>
      </c>
      <c r="D47" s="134">
        <v>103</v>
      </c>
      <c r="E47" s="25">
        <v>203</v>
      </c>
      <c r="F47" s="153">
        <v>1812</v>
      </c>
      <c r="G47" s="25">
        <v>78</v>
      </c>
      <c r="H47" s="73"/>
      <c r="I47" s="220" t="s">
        <v>305</v>
      </c>
      <c r="J47" s="220"/>
      <c r="K47" s="220"/>
      <c r="L47" s="220"/>
      <c r="M47" s="220"/>
      <c r="N47" s="220"/>
      <c r="O47" s="220"/>
      <c r="P47" s="220"/>
      <c r="Q47" s="220"/>
      <c r="R47" s="220"/>
      <c r="S47" s="220"/>
      <c r="T47" s="220"/>
      <c r="U47" s="220"/>
    </row>
    <row r="48" spans="1:21" ht="21.75" customHeight="1">
      <c r="A48" s="139" t="s">
        <v>236</v>
      </c>
      <c r="B48" s="132">
        <v>9590</v>
      </c>
      <c r="C48" s="134">
        <v>64</v>
      </c>
      <c r="D48" s="134">
        <v>121</v>
      </c>
      <c r="E48" s="134">
        <v>217</v>
      </c>
      <c r="F48" s="134">
        <v>1830</v>
      </c>
      <c r="G48" s="134">
        <v>90</v>
      </c>
      <c r="H48" s="73"/>
      <c r="I48" s="161" t="s">
        <v>252</v>
      </c>
      <c r="J48" s="161"/>
      <c r="K48" s="161"/>
      <c r="L48" s="161"/>
      <c r="M48" s="161"/>
      <c r="N48" s="161"/>
      <c r="O48" s="161"/>
      <c r="P48" s="161"/>
      <c r="Q48" s="161"/>
      <c r="R48" s="161"/>
      <c r="S48" s="161"/>
      <c r="T48" s="161"/>
      <c r="U48" s="161"/>
    </row>
    <row r="49" spans="1:21" ht="21.75" customHeight="1">
      <c r="A49" s="139" t="s">
        <v>239</v>
      </c>
      <c r="B49" s="132">
        <v>10129</v>
      </c>
      <c r="C49" s="134">
        <v>81</v>
      </c>
      <c r="D49" s="134">
        <v>127</v>
      </c>
      <c r="E49" s="134">
        <v>254</v>
      </c>
      <c r="F49" s="134">
        <v>1976</v>
      </c>
      <c r="G49" s="134">
        <v>94</v>
      </c>
      <c r="H49" s="101"/>
      <c r="I49" s="161"/>
      <c r="J49" s="161"/>
      <c r="K49" s="161"/>
      <c r="L49" s="161"/>
      <c r="M49" s="161"/>
      <c r="N49" s="161"/>
      <c r="O49" s="161"/>
      <c r="P49" s="161"/>
      <c r="Q49" s="161"/>
      <c r="R49" s="161"/>
      <c r="S49" s="161"/>
      <c r="T49" s="161"/>
      <c r="U49" s="161"/>
    </row>
    <row r="50" spans="1:21" ht="21.75" customHeight="1">
      <c r="A50" s="142" t="s">
        <v>240</v>
      </c>
      <c r="B50" s="162">
        <v>12545</v>
      </c>
      <c r="C50" s="144">
        <v>54</v>
      </c>
      <c r="D50" s="144">
        <v>164</v>
      </c>
      <c r="E50" s="144">
        <v>312</v>
      </c>
      <c r="F50" s="144">
        <v>2460</v>
      </c>
      <c r="G50" s="144">
        <v>98</v>
      </c>
      <c r="H50" s="73"/>
      <c r="I50" s="102"/>
      <c r="J50" s="39"/>
      <c r="K50" s="39"/>
      <c r="L50" s="163"/>
      <c r="M50" s="25"/>
      <c r="N50" s="25"/>
      <c r="O50" s="25"/>
      <c r="P50" s="164"/>
      <c r="Q50" s="95"/>
      <c r="R50" s="25"/>
      <c r="S50" s="25"/>
      <c r="T50" s="25"/>
      <c r="U50" s="25"/>
    </row>
    <row r="51" spans="1:9" ht="21.75" customHeight="1">
      <c r="A51" s="165" t="s">
        <v>253</v>
      </c>
      <c r="H51" s="73"/>
      <c r="I51" s="25"/>
    </row>
    <row r="52" spans="8:21" ht="21.75" customHeight="1">
      <c r="H52" s="73"/>
      <c r="J52" s="7"/>
      <c r="K52" s="7"/>
      <c r="L52" s="5"/>
      <c r="M52" s="97">
        <f>M41+M38+M36+M30+M28+M26+M24+M22+M14+M12</f>
        <v>33317823</v>
      </c>
      <c r="N52" s="97">
        <f>N41+N38+N36+N30+N28+N26+N24+N22+N14+N12</f>
        <v>12312725</v>
      </c>
      <c r="O52" s="97">
        <f>O41+O38+O36+O30+O28+O24+O22+O14+O12</f>
        <v>6040721</v>
      </c>
      <c r="P52" s="97">
        <f>P41+P38+P36+P30+P28+P26+P24+P22+P14+P12</f>
        <v>8698777</v>
      </c>
      <c r="Q52" s="97">
        <f>Q30+Q28+Q24+Q22+Q12</f>
        <v>1160240</v>
      </c>
      <c r="R52" s="97"/>
      <c r="S52" s="97"/>
      <c r="T52" s="97"/>
      <c r="U52" s="97"/>
    </row>
    <row r="53" ht="21.75" customHeight="1">
      <c r="H53" s="73"/>
    </row>
    <row r="54" ht="21.75" customHeight="1">
      <c r="H54" s="22"/>
    </row>
    <row r="55" spans="9:17" ht="21.75" customHeight="1">
      <c r="I55" s="5"/>
      <c r="J55" s="7"/>
      <c r="K55" s="7"/>
      <c r="L55" s="7"/>
      <c r="M55" s="5"/>
      <c r="N55" s="6"/>
      <c r="P55" s="7"/>
      <c r="Q55" s="7"/>
    </row>
    <row r="56" spans="9:17" ht="21.75" customHeight="1">
      <c r="I56" s="5"/>
      <c r="J56" s="7"/>
      <c r="K56" s="7"/>
      <c r="L56" s="7"/>
      <c r="M56" s="5"/>
      <c r="N56" s="6"/>
      <c r="P56" s="7"/>
      <c r="Q56" s="7"/>
    </row>
    <row r="57" spans="9:17" ht="21.75" customHeight="1">
      <c r="I57" s="5"/>
      <c r="J57" s="7"/>
      <c r="K57" s="7"/>
      <c r="L57" s="7"/>
      <c r="M57" s="5"/>
      <c r="N57" s="6"/>
      <c r="P57" s="7"/>
      <c r="Q57" s="7"/>
    </row>
    <row r="58" spans="9:17" ht="21.75" customHeight="1">
      <c r="I58" s="5"/>
      <c r="J58" s="7"/>
      <c r="K58" s="7"/>
      <c r="L58" s="7"/>
      <c r="M58" s="5"/>
      <c r="N58" s="6"/>
      <c r="P58" s="7"/>
      <c r="Q58" s="7"/>
    </row>
    <row r="59" spans="10:12" ht="21.75" customHeight="1">
      <c r="J59" s="7"/>
      <c r="K59" s="7"/>
      <c r="L59" s="5"/>
    </row>
    <row r="60" spans="10:12" ht="21.75" customHeight="1">
      <c r="J60" s="7"/>
      <c r="K60" s="7"/>
      <c r="L60" s="5"/>
    </row>
    <row r="61" spans="10:12" ht="21.75" customHeight="1">
      <c r="J61" s="7"/>
      <c r="K61" s="7"/>
      <c r="L61" s="5"/>
    </row>
    <row r="62" spans="10:12" ht="21.75" customHeight="1">
      <c r="J62" s="7"/>
      <c r="K62" s="7"/>
      <c r="L62" s="5"/>
    </row>
    <row r="63" spans="10:12" ht="21.75" customHeight="1">
      <c r="J63" s="7"/>
      <c r="K63" s="7"/>
      <c r="L63" s="5"/>
    </row>
    <row r="64" spans="10:12" ht="21.75" customHeight="1">
      <c r="J64" s="7"/>
      <c r="K64" s="7"/>
      <c r="L64" s="5"/>
    </row>
    <row r="65" spans="10:12" ht="21.75" customHeight="1">
      <c r="J65" s="7"/>
      <c r="K65" s="7"/>
      <c r="L65" s="5"/>
    </row>
    <row r="66" spans="10:12" ht="21.75" customHeight="1">
      <c r="J66" s="7"/>
      <c r="K66" s="7"/>
      <c r="L66" s="5"/>
    </row>
    <row r="67" spans="10:12" ht="21.75" customHeight="1">
      <c r="J67" s="7"/>
      <c r="K67" s="7"/>
      <c r="L67" s="5"/>
    </row>
    <row r="68" spans="10:12" ht="21.75" customHeight="1">
      <c r="J68" s="7"/>
      <c r="K68" s="7"/>
      <c r="L68" s="5"/>
    </row>
    <row r="69" spans="10:12" ht="21.75" customHeight="1">
      <c r="J69" s="7"/>
      <c r="K69" s="7"/>
      <c r="L69" s="5"/>
    </row>
    <row r="70" spans="10:12" ht="15" customHeight="1">
      <c r="J70" s="7"/>
      <c r="K70" s="7"/>
      <c r="L70" s="5"/>
    </row>
    <row r="71" spans="10:12" ht="15" customHeight="1">
      <c r="J71" s="7"/>
      <c r="K71" s="7"/>
      <c r="L71" s="5"/>
    </row>
    <row r="72" spans="10:12" ht="15" customHeight="1">
      <c r="J72" s="7"/>
      <c r="K72" s="7"/>
      <c r="L72" s="5"/>
    </row>
    <row r="73" spans="10:12" ht="15" customHeight="1">
      <c r="J73" s="7"/>
      <c r="K73" s="7"/>
      <c r="L73" s="5"/>
    </row>
    <row r="74" spans="10:12" ht="15" customHeight="1">
      <c r="J74" s="7"/>
      <c r="K74" s="7"/>
      <c r="L74" s="5"/>
    </row>
    <row r="75" spans="10:12" ht="15" customHeight="1">
      <c r="J75" s="7"/>
      <c r="K75" s="7"/>
      <c r="L75" s="5"/>
    </row>
    <row r="76" spans="10:12" ht="14.25">
      <c r="J76" s="7"/>
      <c r="K76" s="7"/>
      <c r="L76" s="5"/>
    </row>
    <row r="77" spans="10:12" ht="14.25">
      <c r="J77" s="7"/>
      <c r="K77" s="7"/>
      <c r="L77" s="5"/>
    </row>
    <row r="78" spans="10:12" ht="14.25">
      <c r="J78" s="7"/>
      <c r="K78" s="7"/>
      <c r="L78" s="5"/>
    </row>
    <row r="79" spans="10:12" ht="14.25">
      <c r="J79" s="7"/>
      <c r="K79" s="7"/>
      <c r="L79" s="5"/>
    </row>
    <row r="80" spans="10:12" ht="14.25">
      <c r="J80" s="7"/>
      <c r="K80" s="7"/>
      <c r="L80" s="5"/>
    </row>
    <row r="81" spans="10:12" ht="14.25">
      <c r="J81" s="7"/>
      <c r="K81" s="7"/>
      <c r="L81" s="5"/>
    </row>
    <row r="82" spans="10:12" ht="14.25">
      <c r="J82" s="7"/>
      <c r="K82" s="7"/>
      <c r="L82" s="5"/>
    </row>
    <row r="83" spans="10:12" ht="14.25">
      <c r="J83" s="7"/>
      <c r="K83" s="7"/>
      <c r="L83" s="5"/>
    </row>
    <row r="84" spans="10:12" ht="14.25">
      <c r="J84" s="7"/>
      <c r="K84" s="7"/>
      <c r="L84" s="5"/>
    </row>
    <row r="85" spans="10:12" ht="14.25">
      <c r="J85" s="7"/>
      <c r="K85" s="7"/>
      <c r="L85" s="5"/>
    </row>
    <row r="86" spans="10:12" ht="14.25">
      <c r="J86" s="7"/>
      <c r="K86" s="7"/>
      <c r="L86" s="5"/>
    </row>
    <row r="87" spans="10:12" ht="14.25">
      <c r="J87" s="7"/>
      <c r="K87" s="7"/>
      <c r="L87" s="5"/>
    </row>
    <row r="88" spans="10:12" ht="14.25">
      <c r="J88" s="7"/>
      <c r="K88" s="7"/>
      <c r="L88" s="5"/>
    </row>
    <row r="89" spans="10:12" ht="14.25">
      <c r="J89" s="7"/>
      <c r="K89" s="7"/>
      <c r="L89" s="5"/>
    </row>
    <row r="90" spans="10:12" ht="14.25">
      <c r="J90" s="7"/>
      <c r="K90" s="7"/>
      <c r="L90" s="5"/>
    </row>
    <row r="91" spans="10:12" ht="14.25">
      <c r="J91" s="7"/>
      <c r="K91" s="7"/>
      <c r="L91" s="5"/>
    </row>
    <row r="92" spans="10:12" ht="14.25">
      <c r="J92" s="7"/>
      <c r="K92" s="7"/>
      <c r="L92" s="5"/>
    </row>
    <row r="93" spans="10:12" ht="14.25">
      <c r="J93" s="7"/>
      <c r="K93" s="7"/>
      <c r="L93" s="5"/>
    </row>
    <row r="94" spans="10:12" ht="14.25">
      <c r="J94" s="7"/>
      <c r="K94" s="7"/>
      <c r="L94" s="5"/>
    </row>
  </sheetData>
  <sheetProtection/>
  <mergeCells count="58">
    <mergeCell ref="A2:G2"/>
    <mergeCell ref="I3:U3"/>
    <mergeCell ref="D4:G4"/>
    <mergeCell ref="A5:A6"/>
    <mergeCell ref="B5:B6"/>
    <mergeCell ref="C5:C6"/>
    <mergeCell ref="D5:D6"/>
    <mergeCell ref="E5:E6"/>
    <mergeCell ref="F5:F6"/>
    <mergeCell ref="G5:G6"/>
    <mergeCell ref="H5:H6"/>
    <mergeCell ref="T5:U5"/>
    <mergeCell ref="I6:L7"/>
    <mergeCell ref="M6:M7"/>
    <mergeCell ref="N6:N7"/>
    <mergeCell ref="O6:O7"/>
    <mergeCell ref="P6:P7"/>
    <mergeCell ref="Q6:Q7"/>
    <mergeCell ref="R6:R7"/>
    <mergeCell ref="T6:T7"/>
    <mergeCell ref="U6:U7"/>
    <mergeCell ref="I8:L8"/>
    <mergeCell ref="I9:L9"/>
    <mergeCell ref="X9:Z9"/>
    <mergeCell ref="I10:L10"/>
    <mergeCell ref="J12:L12"/>
    <mergeCell ref="S6:S7"/>
    <mergeCell ref="J14:L14"/>
    <mergeCell ref="K15:L15"/>
    <mergeCell ref="K16:L16"/>
    <mergeCell ref="K17:L17"/>
    <mergeCell ref="K18:L18"/>
    <mergeCell ref="K19:L19"/>
    <mergeCell ref="K20:L20"/>
    <mergeCell ref="K21:L21"/>
    <mergeCell ref="J22:L22"/>
    <mergeCell ref="K23:L23"/>
    <mergeCell ref="J24:L24"/>
    <mergeCell ref="J26:L26"/>
    <mergeCell ref="K27:L27"/>
    <mergeCell ref="J28:L28"/>
    <mergeCell ref="A29:A30"/>
    <mergeCell ref="B29:B30"/>
    <mergeCell ref="C29:C30"/>
    <mergeCell ref="D29:D30"/>
    <mergeCell ref="E29:E30"/>
    <mergeCell ref="F29:F30"/>
    <mergeCell ref="G29:G30"/>
    <mergeCell ref="J30:L30"/>
    <mergeCell ref="J41:L41"/>
    <mergeCell ref="I44:L44"/>
    <mergeCell ref="I47:U47"/>
    <mergeCell ref="K31:L31"/>
    <mergeCell ref="K32:L32"/>
    <mergeCell ref="K33:L33"/>
    <mergeCell ref="K34:L34"/>
    <mergeCell ref="J36:L36"/>
    <mergeCell ref="J38:L38"/>
  </mergeCells>
  <printOptions/>
  <pageMargins left="1.1023622047244095" right="0" top="0.7086614173228347" bottom="0.7086614173228347" header="0.5118110236220472" footer="0.5118110236220472"/>
  <pageSetup horizontalDpi="300" verticalDpi="3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城戸　加奈子</cp:lastModifiedBy>
  <cp:lastPrinted>2024-01-29T10:04:53Z</cp:lastPrinted>
  <dcterms:created xsi:type="dcterms:W3CDTF">2005-08-11T08:10:25Z</dcterms:created>
  <dcterms:modified xsi:type="dcterms:W3CDTF">2024-03-26T06:11:20Z</dcterms:modified>
  <cp:category/>
  <cp:version/>
  <cp:contentType/>
  <cp:contentStatus/>
</cp:coreProperties>
</file>