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585" windowWidth="15480" windowHeight="11640" activeTab="0"/>
  </bookViews>
  <sheets>
    <sheet name="168-171" sheetId="1" r:id="rId1"/>
  </sheets>
  <definedNames/>
  <calcPr fullCalcOnLoad="1"/>
</workbook>
</file>

<file path=xl/sharedStrings.xml><?xml version="1.0" encoding="utf-8"?>
<sst xmlns="http://schemas.openxmlformats.org/spreadsheetml/2006/main" count="131" uniqueCount="100">
  <si>
    <t>（単位：件）</t>
  </si>
  <si>
    <t>県　　内</t>
  </si>
  <si>
    <t>県　　外</t>
  </si>
  <si>
    <t>日　　帰</t>
  </si>
  <si>
    <t>宿　　泊</t>
  </si>
  <si>
    <t>計</t>
  </si>
  <si>
    <t>国　　　指　　　定</t>
  </si>
  <si>
    <t>国宝・特別</t>
  </si>
  <si>
    <t>重　　文</t>
  </si>
  <si>
    <t>有形文化財</t>
  </si>
  <si>
    <t>建造物</t>
  </si>
  <si>
    <t>絵画</t>
  </si>
  <si>
    <t>彫刻</t>
  </si>
  <si>
    <t>工芸品</t>
  </si>
  <si>
    <t>考古資料</t>
  </si>
  <si>
    <t>歴史資料</t>
  </si>
  <si>
    <t>古文書</t>
  </si>
  <si>
    <t>無形文化財</t>
  </si>
  <si>
    <t>工芸技術</t>
  </si>
  <si>
    <t>記　念　物</t>
  </si>
  <si>
    <t>史跡</t>
  </si>
  <si>
    <t>名勝</t>
  </si>
  <si>
    <t>天然記念物</t>
  </si>
  <si>
    <t>民俗文化財</t>
  </si>
  <si>
    <t>１１　月</t>
  </si>
  <si>
    <t>１２　月</t>
  </si>
  <si>
    <t>書跡・典籍</t>
  </si>
  <si>
    <t>小　　　計</t>
  </si>
  <si>
    <t>総　　数</t>
  </si>
  <si>
    <t>輪島</t>
  </si>
  <si>
    <t>年次及び地域別</t>
  </si>
  <si>
    <t>合　　　　　　　　計</t>
  </si>
  <si>
    <t>年　　次</t>
  </si>
  <si>
    <t>総　　　　　　数</t>
  </si>
  <si>
    <t>６　月</t>
  </si>
  <si>
    <t>湯涌</t>
  </si>
  <si>
    <t>和倉</t>
  </si>
  <si>
    <t>（単位：千人、％）</t>
  </si>
  <si>
    <t>種　                　別</t>
  </si>
  <si>
    <t>県 指 定</t>
  </si>
  <si>
    <t>人　　員</t>
  </si>
  <si>
    <t>対前年比</t>
  </si>
  <si>
    <t>（単位：人、％）</t>
  </si>
  <si>
    <t>対前年比</t>
  </si>
  <si>
    <t>合　　　　　　　計</t>
  </si>
  <si>
    <t>資料　石川県教育委員会文化財課</t>
  </si>
  <si>
    <t>１　月</t>
  </si>
  <si>
    <t>２　月</t>
  </si>
  <si>
    <t>３　月</t>
  </si>
  <si>
    <t>４　月</t>
  </si>
  <si>
    <t>５　月</t>
  </si>
  <si>
    <t>７　月</t>
  </si>
  <si>
    <t>８　月</t>
  </si>
  <si>
    <t>９　月</t>
  </si>
  <si>
    <t>１０　月</t>
  </si>
  <si>
    <t>山中</t>
  </si>
  <si>
    <t>山代</t>
  </si>
  <si>
    <t>片山津</t>
  </si>
  <si>
    <t>粟津</t>
  </si>
  <si>
    <t>（単位：千人）</t>
  </si>
  <si>
    <t>　</t>
  </si>
  <si>
    <t>芸能</t>
  </si>
  <si>
    <t>資料　石川県観光企画課「統計からみた石川県の観光」</t>
  </si>
  <si>
    <t>観光消費額（百万円）</t>
  </si>
  <si>
    <t>台湾</t>
  </si>
  <si>
    <t>香港</t>
  </si>
  <si>
    <t>中国</t>
  </si>
  <si>
    <t>韓国</t>
  </si>
  <si>
    <t>東南アジア４ヵ国計</t>
  </si>
  <si>
    <t>欧州５ヵ国計</t>
  </si>
  <si>
    <t>アメリカ</t>
  </si>
  <si>
    <t>豪州</t>
  </si>
  <si>
    <t>その他</t>
  </si>
  <si>
    <t>欧州５ヵ国…（フランス、ドイツ、イタリア、スペイン、イギリス）</t>
  </si>
  <si>
    <t>東南アジア４ヵ国…（インドネシア、マレーシア、シンガポール、タイ）</t>
  </si>
  <si>
    <t>268 観光及び文化財</t>
  </si>
  <si>
    <t>観光及び文化財 269</t>
  </si>
  <si>
    <t>　２９</t>
  </si>
  <si>
    <t>　３０</t>
  </si>
  <si>
    <t>　令和元年</t>
  </si>
  <si>
    <t>３０年</t>
  </si>
  <si>
    <t>令和元年</t>
  </si>
  <si>
    <t>注　　端数処理により、統計表の合計値が合わない場合がある。</t>
  </si>
  <si>
    <t>資料　石川県観光企画課「統計からみた石川県の観光」</t>
  </si>
  <si>
    <t>令和２年</t>
  </si>
  <si>
    <t>名勝及び天然記念物</t>
  </si>
  <si>
    <t>天然記念物及び名勝</t>
  </si>
  <si>
    <t>有形民俗文化財</t>
  </si>
  <si>
    <t>無形民俗文化財</t>
  </si>
  <si>
    <t>年 次 及 び
温 泉 地 別</t>
  </si>
  <si>
    <t>***</t>
  </si>
  <si>
    <t>２４　　観　　　　光　　　　及　　　　び　　　　文　　　　化　　　　財</t>
  </si>
  <si>
    <t>　　２</t>
  </si>
  <si>
    <t>　　３</t>
  </si>
  <si>
    <t>令和３年</t>
  </si>
  <si>
    <t>平成２９年</t>
  </si>
  <si>
    <t>１６８　　観　光　客　数　及　び　観　光　消　費　額</t>
  </si>
  <si>
    <t>　　　１７１　　国及び県指定文化財（令和５年３月３１日現在）</t>
  </si>
  <si>
    <t>１６９　　兼　六　園　外　国　人　観　光　客　数</t>
  </si>
  <si>
    <t xml:space="preserve">１７０　　主  　　要  　　温  　　泉  　　地  　　別  　　利  　　用  　　者  　　数  </t>
  </si>
</sst>
</file>

<file path=xl/styles.xml><?xml version="1.0" encoding="utf-8"?>
<styleSheet xmlns="http://schemas.openxmlformats.org/spreadsheetml/2006/main">
  <numFmts count="5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&quot;¥&quot;\!\-#,##0"/>
    <numFmt numFmtId="177" formatCode="&quot;¥&quot;#,##0;[Red]&quot;¥&quot;\!\-#,##0"/>
    <numFmt numFmtId="178" formatCode="&quot;¥&quot;#,##0.00;&quot;¥&quot;\!\-#,##0.00"/>
    <numFmt numFmtId="179" formatCode="&quot;¥&quot;#,##0.00;[Red]&quot;¥&quot;\!\-#,##0.00"/>
    <numFmt numFmtId="180" formatCode="_ &quot;¥&quot;* #,##0_ ;_ &quot;¥&quot;* \!\-#,##0_ ;_ &quot;¥&quot;* &quot;-&quot;_ ;_ @_ "/>
    <numFmt numFmtId="181" formatCode="_ * #,##0_ ;_ * \!\-#,##0_ ;_ * &quot;-&quot;_ ;_ @_ "/>
    <numFmt numFmtId="182" formatCode="_ &quot;¥&quot;* #,##0.00_ ;_ &quot;¥&quot;* \!\-#,##0.00_ ;_ &quot;¥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¥&quot;#,##0;&quot;¥&quot;&quot;¥&quot;\!\-#,##0"/>
    <numFmt numFmtId="189" formatCode="&quot;¥&quot;#,##0;[Red]&quot;¥&quot;&quot;¥&quot;\!\-#,##0"/>
    <numFmt numFmtId="190" formatCode="&quot;¥&quot;#,##0.00;&quot;¥&quot;&quot;¥&quot;\!\-#,##0.00"/>
    <numFmt numFmtId="191" formatCode="&quot;¥&quot;#,##0.00;[Red]&quot;¥&quot;&quot;¥&quot;\!\-#,##0.00"/>
    <numFmt numFmtId="192" formatCode="_ &quot;¥&quot;* #,##0_ ;_ &quot;¥&quot;* &quot;¥&quot;\!\-#,##0_ ;_ &quot;¥&quot;* &quot;-&quot;_ ;_ @_ "/>
    <numFmt numFmtId="193" formatCode="_ * #,##0_ ;_ * &quot;¥&quot;\!\-#,##0_ ;_ * &quot;-&quot;_ ;_ @_ "/>
    <numFmt numFmtId="194" formatCode="_ &quot;¥&quot;* #,##0.00_ ;_ &quot;¥&quot;* &quot;¥&quot;\!\-#,##0.00_ ;_ &quot;¥&quot;* &quot;-&quot;??_ ;_ @_ "/>
    <numFmt numFmtId="195" formatCode="_ * #,##0.00_ ;_ * &quot;¥&quot;\!\-#,##0.00_ ;_ * &quot;-&quot;??_ ;_ @_ "/>
    <numFmt numFmtId="196" formatCode="&quot;¥&quot;\!\$#,##0_);&quot;¥&quot;\!\(&quot;¥&quot;\!\$#,##0&quot;¥&quot;\!\)"/>
    <numFmt numFmtId="197" formatCode="&quot;¥&quot;\!\$#,##0_);[Red]&quot;¥&quot;\!\(&quot;¥&quot;\!\$#,##0&quot;¥&quot;\!\)"/>
    <numFmt numFmtId="198" formatCode="&quot;¥&quot;\!\$#,##0.00_);&quot;¥&quot;\!\(&quot;¥&quot;\!\$#,##0.00&quot;¥&quot;\!\)"/>
    <numFmt numFmtId="199" formatCode="&quot;¥&quot;\!\$#,##0.00_);[Red]&quot;¥&quot;\!\(&quot;¥&quot;\!\$#,##0.00&quot;¥&quot;\!\)"/>
    <numFmt numFmtId="200" formatCode="0.0"/>
    <numFmt numFmtId="201" formatCode="#,##0.0;&quot;¥&quot;\!\-#,##0.0"/>
    <numFmt numFmtId="202" formatCode="#,##0_);[Red]\(#,##0\)"/>
    <numFmt numFmtId="203" formatCode="#,##0_ ;[Red]\-#,##0\ "/>
    <numFmt numFmtId="204" formatCode="#,##0_ "/>
    <numFmt numFmtId="205" formatCode="0.0_);[Red]\(0.0\)"/>
    <numFmt numFmtId="206" formatCode="#,##0;&quot;▲ &quot;#,##0"/>
    <numFmt numFmtId="207" formatCode="0.0000000_ "/>
    <numFmt numFmtId="208" formatCode="0.000000_ "/>
    <numFmt numFmtId="209" formatCode="0.00000_ "/>
    <numFmt numFmtId="210" formatCode="0.0000_ "/>
    <numFmt numFmtId="211" formatCode="0.000_ "/>
    <numFmt numFmtId="212" formatCode="0.00_ "/>
    <numFmt numFmtId="213" formatCode="0.0_ "/>
    <numFmt numFmtId="214" formatCode="0.0;[Red]0.0"/>
  </numFmts>
  <fonts count="51">
    <font>
      <sz val="12"/>
      <name val="ＭＳ 明朝"/>
      <family val="1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ゴシック"/>
      <family val="3"/>
    </font>
    <font>
      <sz val="14"/>
      <name val="ＭＳ 明朝"/>
      <family val="1"/>
    </font>
    <font>
      <sz val="6"/>
      <name val="ＭＳ Ｐ明朝"/>
      <family val="1"/>
    </font>
    <font>
      <sz val="12"/>
      <name val="ＭＳ ゴシック"/>
      <family val="3"/>
    </font>
    <font>
      <sz val="6"/>
      <name val="ＭＳ 明朝"/>
      <family val="1"/>
    </font>
    <font>
      <b/>
      <sz val="12"/>
      <name val="ＭＳ ゴシック"/>
      <family val="3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ＭＳ 明朝"/>
      <family val="1"/>
    </font>
    <font>
      <b/>
      <sz val="16"/>
      <name val="ＭＳ ゴシック"/>
      <family val="3"/>
    </font>
    <font>
      <b/>
      <sz val="12"/>
      <name val="ＭＳ 明朝"/>
      <family val="1"/>
    </font>
    <font>
      <b/>
      <sz val="14"/>
      <name val="ＭＳ ゴシック"/>
      <family val="3"/>
    </font>
    <font>
      <sz val="14"/>
      <name val="ＭＳ ゴシック"/>
      <family val="3"/>
    </font>
    <font>
      <b/>
      <sz val="12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4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189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0" fontId="49" fillId="31" borderId="4" applyNumberFormat="0" applyAlignment="0" applyProtection="0"/>
    <xf numFmtId="0" fontId="11" fillId="0" borderId="0" applyNumberFormat="0" applyFill="0" applyBorder="0" applyAlignment="0" applyProtection="0"/>
    <xf numFmtId="0" fontId="5" fillId="0" borderId="0">
      <alignment/>
      <protection/>
    </xf>
    <xf numFmtId="0" fontId="50" fillId="32" borderId="0" applyNumberFormat="0" applyBorder="0" applyAlignment="0" applyProtection="0"/>
  </cellStyleXfs>
  <cellXfs count="124">
    <xf numFmtId="0" fontId="0" fillId="0" borderId="0" xfId="0" applyAlignment="1">
      <alignment/>
    </xf>
    <xf numFmtId="0" fontId="28" fillId="33" borderId="0" xfId="0" applyFont="1" applyFill="1" applyAlignment="1">
      <alignment vertical="top"/>
    </xf>
    <xf numFmtId="0" fontId="0" fillId="33" borderId="0" xfId="0" applyFont="1" applyFill="1" applyAlignment="1">
      <alignment vertical="top"/>
    </xf>
    <xf numFmtId="0" fontId="28" fillId="33" borderId="0" xfId="0" applyFont="1" applyFill="1" applyAlignment="1">
      <alignment horizontal="right" vertical="top"/>
    </xf>
    <xf numFmtId="0" fontId="29" fillId="33" borderId="0" xfId="0" applyFont="1" applyFill="1" applyBorder="1" applyAlignment="1" applyProtection="1">
      <alignment horizontal="center" vertical="center"/>
      <protection/>
    </xf>
    <xf numFmtId="0" fontId="30" fillId="33" borderId="0" xfId="0" applyFont="1" applyFill="1" applyAlignment="1">
      <alignment horizontal="center" vertical="center"/>
    </xf>
    <xf numFmtId="0" fontId="0" fillId="33" borderId="0" xfId="0" applyFont="1" applyFill="1" applyAlignment="1">
      <alignment horizontal="center" vertical="center"/>
    </xf>
    <xf numFmtId="0" fontId="0" fillId="33" borderId="0" xfId="0" applyFont="1" applyFill="1" applyAlignment="1">
      <alignment vertical="center"/>
    </xf>
    <xf numFmtId="0" fontId="31" fillId="33" borderId="0" xfId="0" applyFont="1" applyFill="1" applyBorder="1" applyAlignment="1" applyProtection="1">
      <alignment horizontal="center" vertical="center"/>
      <protection/>
    </xf>
    <xf numFmtId="0" fontId="32" fillId="33" borderId="0" xfId="0" applyFont="1" applyFill="1" applyBorder="1" applyAlignment="1" applyProtection="1">
      <alignment horizontal="center" vertical="center"/>
      <protection/>
    </xf>
    <xf numFmtId="0" fontId="7" fillId="33" borderId="0" xfId="0" applyFont="1" applyFill="1" applyAlignment="1" applyProtection="1">
      <alignment vertical="center"/>
      <protection/>
    </xf>
    <xf numFmtId="0" fontId="31" fillId="33" borderId="0" xfId="0" applyFont="1" applyFill="1" applyBorder="1" applyAlignment="1" applyProtection="1">
      <alignment horizontal="left" vertical="center"/>
      <protection/>
    </xf>
    <xf numFmtId="0" fontId="30" fillId="33" borderId="0" xfId="0" applyFont="1" applyFill="1" applyBorder="1" applyAlignment="1">
      <alignment horizontal="left" vertical="center"/>
    </xf>
    <xf numFmtId="0" fontId="0" fillId="33" borderId="0" xfId="0" applyFont="1" applyFill="1" applyBorder="1" applyAlignment="1">
      <alignment horizontal="left" vertical="center"/>
    </xf>
    <xf numFmtId="0" fontId="0" fillId="33" borderId="0" xfId="0" applyFont="1" applyFill="1" applyBorder="1" applyAlignment="1" applyProtection="1">
      <alignment horizontal="centerContinuous" vertical="center"/>
      <protection/>
    </xf>
    <xf numFmtId="0" fontId="0" fillId="33" borderId="0" xfId="0" applyFont="1" applyFill="1" applyBorder="1" applyAlignment="1" applyProtection="1">
      <alignment horizontal="right" vertical="center"/>
      <protection/>
    </xf>
    <xf numFmtId="0" fontId="0" fillId="33" borderId="0" xfId="0" applyFont="1" applyFill="1" applyAlignment="1" applyProtection="1">
      <alignment vertical="center"/>
      <protection/>
    </xf>
    <xf numFmtId="0" fontId="0" fillId="33" borderId="0" xfId="0" applyFont="1" applyFill="1" applyBorder="1" applyAlignment="1">
      <alignment vertical="center"/>
    </xf>
    <xf numFmtId="0" fontId="0" fillId="33" borderId="0" xfId="0" applyFont="1" applyFill="1" applyBorder="1" applyAlignment="1" applyProtection="1">
      <alignment horizontal="center" vertical="center"/>
      <protection/>
    </xf>
    <xf numFmtId="0" fontId="0" fillId="33" borderId="10" xfId="0" applyFont="1" applyFill="1" applyBorder="1" applyAlignment="1" applyProtection="1">
      <alignment horizontal="center" vertical="center"/>
      <protection/>
    </xf>
    <xf numFmtId="0" fontId="0" fillId="33" borderId="11" xfId="0" applyFont="1" applyFill="1" applyBorder="1" applyAlignment="1" applyProtection="1">
      <alignment horizontal="center" vertical="center"/>
      <protection/>
    </xf>
    <xf numFmtId="0" fontId="0" fillId="33" borderId="12" xfId="0" applyFont="1" applyFill="1" applyBorder="1" applyAlignment="1" applyProtection="1">
      <alignment horizontal="center" vertical="center"/>
      <protection/>
    </xf>
    <xf numFmtId="0" fontId="0" fillId="33" borderId="13" xfId="0" applyFont="1" applyFill="1" applyBorder="1" applyAlignment="1" applyProtection="1">
      <alignment horizontal="center" vertical="center"/>
      <protection/>
    </xf>
    <xf numFmtId="0" fontId="0" fillId="33" borderId="14" xfId="0" applyFont="1" applyFill="1" applyBorder="1" applyAlignment="1" applyProtection="1" quotePrefix="1">
      <alignment horizontal="center" vertical="center" wrapText="1"/>
      <protection/>
    </xf>
    <xf numFmtId="0" fontId="0" fillId="33" borderId="0" xfId="0" applyFont="1" applyFill="1" applyBorder="1" applyAlignment="1" applyProtection="1" quotePrefix="1">
      <alignment horizontal="center" vertical="center" wrapText="1"/>
      <protection/>
    </xf>
    <xf numFmtId="0" fontId="0" fillId="33" borderId="15" xfId="0" applyFont="1" applyFill="1" applyBorder="1" applyAlignment="1" applyProtection="1">
      <alignment horizontal="center" vertical="center"/>
      <protection/>
    </xf>
    <xf numFmtId="0" fontId="0" fillId="33" borderId="16" xfId="0" applyFont="1" applyFill="1" applyBorder="1" applyAlignment="1" applyProtection="1">
      <alignment horizontal="center" vertical="center"/>
      <protection/>
    </xf>
    <xf numFmtId="0" fontId="0" fillId="33" borderId="14" xfId="0" applyFont="1" applyFill="1" applyBorder="1" applyAlignment="1" applyProtection="1">
      <alignment horizontal="center" vertical="center"/>
      <protection/>
    </xf>
    <xf numFmtId="0" fontId="0" fillId="33" borderId="17" xfId="0" applyFont="1" applyFill="1" applyBorder="1" applyAlignment="1">
      <alignment horizontal="center" vertical="center"/>
    </xf>
    <xf numFmtId="0" fontId="0" fillId="33" borderId="17" xfId="0" applyFont="1" applyFill="1" applyBorder="1" applyAlignment="1" applyProtection="1">
      <alignment horizontal="center" vertical="center"/>
      <protection/>
    </xf>
    <xf numFmtId="0" fontId="28" fillId="33" borderId="17" xfId="0" applyFont="1" applyFill="1" applyBorder="1" applyAlignment="1" applyProtection="1">
      <alignment horizontal="center" vertical="center"/>
      <protection/>
    </xf>
    <xf numFmtId="0" fontId="0" fillId="33" borderId="18" xfId="0" applyFont="1" applyFill="1" applyBorder="1" applyAlignment="1">
      <alignment horizontal="center" vertical="center"/>
    </xf>
    <xf numFmtId="0" fontId="0" fillId="33" borderId="19" xfId="0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 horizontal="center" vertical="center" wrapText="1"/>
    </xf>
    <xf numFmtId="0" fontId="0" fillId="33" borderId="20" xfId="0" applyFont="1" applyFill="1" applyBorder="1" applyAlignment="1" applyProtection="1">
      <alignment horizontal="center" vertical="center"/>
      <protection/>
    </xf>
    <xf numFmtId="0" fontId="0" fillId="33" borderId="17" xfId="0" applyFont="1" applyFill="1" applyBorder="1" applyAlignment="1" applyProtection="1">
      <alignment horizontal="center" vertical="center"/>
      <protection/>
    </xf>
    <xf numFmtId="0" fontId="0" fillId="33" borderId="18" xfId="0" applyFont="1" applyFill="1" applyBorder="1" applyAlignment="1" applyProtection="1">
      <alignment horizontal="center" vertical="center"/>
      <protection/>
    </xf>
    <xf numFmtId="0" fontId="0" fillId="33" borderId="19" xfId="0" applyFont="1" applyFill="1" applyBorder="1" applyAlignment="1" applyProtection="1">
      <alignment horizontal="center" vertical="center"/>
      <protection/>
    </xf>
    <xf numFmtId="0" fontId="0" fillId="33" borderId="0" xfId="0" applyFont="1" applyFill="1" applyBorder="1" applyAlignment="1" quotePrefix="1">
      <alignment horizontal="center" vertical="center"/>
    </xf>
    <xf numFmtId="37" fontId="0" fillId="33" borderId="21" xfId="0" applyNumberFormat="1" applyFont="1" applyFill="1" applyBorder="1" applyAlignment="1" applyProtection="1">
      <alignment vertical="center"/>
      <protection/>
    </xf>
    <xf numFmtId="214" fontId="0" fillId="33" borderId="0" xfId="0" applyNumberFormat="1" applyFont="1" applyFill="1" applyBorder="1" applyAlignment="1" applyProtection="1">
      <alignment vertical="center"/>
      <protection/>
    </xf>
    <xf numFmtId="37" fontId="0" fillId="33" borderId="0" xfId="0" applyNumberFormat="1" applyFont="1" applyFill="1" applyBorder="1" applyAlignment="1" applyProtection="1">
      <alignment vertical="center"/>
      <protection/>
    </xf>
    <xf numFmtId="0" fontId="0" fillId="33" borderId="22" xfId="0" applyFont="1" applyFill="1" applyBorder="1" applyAlignment="1" applyProtection="1">
      <alignment horizontal="distributed" vertical="center"/>
      <protection/>
    </xf>
    <xf numFmtId="0" fontId="0" fillId="33" borderId="22" xfId="0" applyFont="1" applyFill="1" applyBorder="1" applyAlignment="1">
      <alignment vertical="center"/>
    </xf>
    <xf numFmtId="0" fontId="0" fillId="33" borderId="23" xfId="0" applyFont="1" applyFill="1" applyBorder="1" applyAlignment="1">
      <alignment vertical="center"/>
    </xf>
    <xf numFmtId="0" fontId="0" fillId="33" borderId="24" xfId="0" applyFont="1" applyFill="1" applyBorder="1" applyAlignment="1">
      <alignment vertical="center"/>
    </xf>
    <xf numFmtId="0" fontId="0" fillId="33" borderId="0" xfId="0" applyFont="1" applyFill="1" applyBorder="1" applyAlignment="1">
      <alignment horizontal="distributed" vertical="center"/>
    </xf>
    <xf numFmtId="0" fontId="0" fillId="33" borderId="0" xfId="0" applyFont="1" applyFill="1" applyBorder="1" applyAlignment="1" applyProtection="1">
      <alignment horizontal="distributed" vertical="center"/>
      <protection/>
    </xf>
    <xf numFmtId="0" fontId="0" fillId="33" borderId="0" xfId="0" applyFont="1" applyFill="1" applyBorder="1" applyAlignment="1" applyProtection="1">
      <alignment horizontal="distributed" vertical="center"/>
      <protection/>
    </xf>
    <xf numFmtId="0" fontId="0" fillId="33" borderId="25" xfId="0" applyFont="1" applyFill="1" applyBorder="1" applyAlignment="1" applyProtection="1">
      <alignment horizontal="distributed" vertical="center"/>
      <protection/>
    </xf>
    <xf numFmtId="0" fontId="0" fillId="33" borderId="0" xfId="0" applyFont="1" applyFill="1" applyBorder="1" applyAlignment="1" applyProtection="1">
      <alignment vertical="center"/>
      <protection/>
    </xf>
    <xf numFmtId="37" fontId="0" fillId="33" borderId="26" xfId="0" applyNumberFormat="1" applyFont="1" applyFill="1" applyBorder="1" applyAlignment="1" applyProtection="1">
      <alignment vertical="center"/>
      <protection/>
    </xf>
    <xf numFmtId="214" fontId="0" fillId="33" borderId="0" xfId="0" applyNumberFormat="1" applyFont="1" applyFill="1" applyBorder="1" applyAlignment="1">
      <alignment vertical="center"/>
    </xf>
    <xf numFmtId="3" fontId="0" fillId="33" borderId="0" xfId="0" applyNumberFormat="1" applyFont="1" applyFill="1" applyBorder="1" applyAlignment="1">
      <alignment vertical="center"/>
    </xf>
    <xf numFmtId="3" fontId="0" fillId="33" borderId="0" xfId="0" applyNumberFormat="1" applyFont="1" applyFill="1" applyBorder="1" applyAlignment="1">
      <alignment horizontal="right" vertical="center"/>
    </xf>
    <xf numFmtId="0" fontId="0" fillId="33" borderId="27" xfId="0" applyFont="1" applyFill="1" applyBorder="1" applyAlignment="1" quotePrefix="1">
      <alignment horizontal="center" vertical="center"/>
    </xf>
    <xf numFmtId="0" fontId="0" fillId="33" borderId="28" xfId="0" applyFont="1" applyFill="1" applyBorder="1" applyAlignment="1" quotePrefix="1">
      <alignment horizontal="center" vertical="center"/>
    </xf>
    <xf numFmtId="37" fontId="9" fillId="33" borderId="29" xfId="0" applyNumberFormat="1" applyFont="1" applyFill="1" applyBorder="1" applyAlignment="1" applyProtection="1">
      <alignment vertical="center"/>
      <protection/>
    </xf>
    <xf numFmtId="214" fontId="9" fillId="33" borderId="30" xfId="0" applyNumberFormat="1" applyFont="1" applyFill="1" applyBorder="1" applyAlignment="1">
      <alignment vertical="center"/>
    </xf>
    <xf numFmtId="3" fontId="9" fillId="33" borderId="30" xfId="0" applyNumberFormat="1" applyFont="1" applyFill="1" applyBorder="1" applyAlignment="1">
      <alignment vertical="center"/>
    </xf>
    <xf numFmtId="37" fontId="7" fillId="33" borderId="0" xfId="0" applyNumberFormat="1" applyFont="1" applyFill="1" applyBorder="1" applyAlignment="1" applyProtection="1">
      <alignment vertical="center"/>
      <protection/>
    </xf>
    <xf numFmtId="0" fontId="9" fillId="33" borderId="0" xfId="0" applyFont="1" applyFill="1" applyBorder="1" applyAlignment="1" applyProtection="1">
      <alignment horizontal="center" vertical="center"/>
      <protection/>
    </xf>
    <xf numFmtId="0" fontId="9" fillId="33" borderId="25" xfId="0" applyFont="1" applyFill="1" applyBorder="1" applyAlignment="1" applyProtection="1">
      <alignment horizontal="center" vertical="center"/>
      <protection/>
    </xf>
    <xf numFmtId="0" fontId="9" fillId="33" borderId="0" xfId="0" applyFont="1" applyFill="1" applyBorder="1" applyAlignment="1" applyProtection="1">
      <alignment vertical="center"/>
      <protection/>
    </xf>
    <xf numFmtId="0" fontId="0" fillId="33" borderId="25" xfId="0" applyFont="1" applyFill="1" applyBorder="1" applyAlignment="1">
      <alignment vertical="center"/>
    </xf>
    <xf numFmtId="0" fontId="0" fillId="33" borderId="0" xfId="0" applyFont="1" applyFill="1" applyAlignment="1">
      <alignment horizontal="right" vertical="center"/>
    </xf>
    <xf numFmtId="0" fontId="9" fillId="33" borderId="0" xfId="0" applyFont="1" applyFill="1" applyBorder="1" applyAlignment="1" applyProtection="1">
      <alignment horizontal="right" vertical="center"/>
      <protection/>
    </xf>
    <xf numFmtId="0" fontId="0" fillId="33" borderId="15" xfId="0" applyFont="1" applyFill="1" applyBorder="1" applyAlignment="1" applyProtection="1">
      <alignment horizontal="center" vertical="center" wrapText="1"/>
      <protection/>
    </xf>
    <xf numFmtId="0" fontId="0" fillId="33" borderId="10" xfId="0" applyFont="1" applyFill="1" applyBorder="1" applyAlignment="1">
      <alignment horizontal="center" vertical="center" wrapText="1"/>
    </xf>
    <xf numFmtId="0" fontId="0" fillId="33" borderId="31" xfId="0" applyFont="1" applyFill="1" applyBorder="1" applyAlignment="1" applyProtection="1">
      <alignment vertical="center"/>
      <protection/>
    </xf>
    <xf numFmtId="0" fontId="0" fillId="33" borderId="20" xfId="0" applyFont="1" applyFill="1" applyBorder="1" applyAlignment="1">
      <alignment horizontal="center" vertical="center" wrapText="1"/>
    </xf>
    <xf numFmtId="0" fontId="0" fillId="33" borderId="17" xfId="0" applyFont="1" applyFill="1" applyBorder="1" applyAlignment="1">
      <alignment horizontal="center" vertical="center" wrapText="1"/>
    </xf>
    <xf numFmtId="0" fontId="28" fillId="33" borderId="32" xfId="0" applyFont="1" applyFill="1" applyBorder="1" applyAlignment="1" applyProtection="1">
      <alignment horizontal="center" vertical="center"/>
      <protection/>
    </xf>
    <xf numFmtId="0" fontId="0" fillId="33" borderId="0" xfId="0" applyFont="1" applyFill="1" applyBorder="1" applyAlignment="1" applyProtection="1">
      <alignment horizontal="distributed" vertical="center" wrapText="1"/>
      <protection/>
    </xf>
    <xf numFmtId="0" fontId="0" fillId="33" borderId="25" xfId="0" applyFont="1" applyFill="1" applyBorder="1" applyAlignment="1" applyProtection="1">
      <alignment horizontal="distributed" vertical="center" wrapText="1"/>
      <protection/>
    </xf>
    <xf numFmtId="0" fontId="9" fillId="33" borderId="22" xfId="0" applyFont="1" applyFill="1" applyBorder="1" applyAlignment="1" applyProtection="1">
      <alignment horizontal="center" vertical="center"/>
      <protection/>
    </xf>
    <xf numFmtId="0" fontId="9" fillId="33" borderId="23" xfId="0" applyFont="1" applyFill="1" applyBorder="1" applyAlignment="1">
      <alignment horizontal="center" vertical="center"/>
    </xf>
    <xf numFmtId="37" fontId="9" fillId="33" borderId="22" xfId="0" applyNumberFormat="1" applyFont="1" applyFill="1" applyBorder="1" applyAlignment="1" applyProtection="1">
      <alignment vertical="center"/>
      <protection/>
    </xf>
    <xf numFmtId="200" fontId="9" fillId="33" borderId="22" xfId="0" applyNumberFormat="1" applyFont="1" applyFill="1" applyBorder="1" applyAlignment="1" applyProtection="1">
      <alignment vertical="center"/>
      <protection/>
    </xf>
    <xf numFmtId="0" fontId="0" fillId="33" borderId="25" xfId="0" applyFont="1" applyFill="1" applyBorder="1" applyAlignment="1">
      <alignment horizontal="distributed" vertical="center"/>
    </xf>
    <xf numFmtId="38" fontId="0" fillId="33" borderId="0" xfId="49" applyFont="1" applyFill="1" applyBorder="1" applyAlignment="1">
      <alignment vertical="center"/>
    </xf>
    <xf numFmtId="200" fontId="0" fillId="33" borderId="0" xfId="0" applyNumberFormat="1" applyFont="1" applyFill="1" applyBorder="1" applyAlignment="1" applyProtection="1">
      <alignment vertical="center"/>
      <protection/>
    </xf>
    <xf numFmtId="213" fontId="0" fillId="33" borderId="0" xfId="0" applyNumberFormat="1" applyFont="1" applyFill="1" applyAlignment="1" applyProtection="1">
      <alignment vertical="center"/>
      <protection/>
    </xf>
    <xf numFmtId="0" fontId="33" fillId="33" borderId="0" xfId="0" applyFont="1" applyFill="1" applyBorder="1" applyAlignment="1" applyProtection="1">
      <alignment horizontal="center" vertical="center"/>
      <protection/>
    </xf>
    <xf numFmtId="0" fontId="33" fillId="33" borderId="25" xfId="0" applyFont="1" applyFill="1" applyBorder="1" applyAlignment="1" applyProtection="1">
      <alignment horizontal="center" vertical="center"/>
      <protection/>
    </xf>
    <xf numFmtId="0" fontId="0" fillId="33" borderId="0" xfId="0" applyFont="1" applyFill="1" applyBorder="1" applyAlignment="1">
      <alignment horizontal="right" vertical="center"/>
    </xf>
    <xf numFmtId="0" fontId="0" fillId="33" borderId="0" xfId="0" applyFont="1" applyFill="1" applyBorder="1" applyAlignment="1">
      <alignment horizontal="distributed" vertical="center"/>
    </xf>
    <xf numFmtId="0" fontId="0" fillId="33" borderId="0" xfId="0" applyFont="1" applyFill="1" applyBorder="1" applyAlignment="1" applyProtection="1">
      <alignment horizontal="left" vertical="center"/>
      <protection/>
    </xf>
    <xf numFmtId="0" fontId="30" fillId="33" borderId="0" xfId="0" applyFont="1" applyFill="1" applyBorder="1" applyAlignment="1" applyProtection="1">
      <alignment horizontal="right" vertical="center"/>
      <protection/>
    </xf>
    <xf numFmtId="0" fontId="0" fillId="33" borderId="30" xfId="0" applyFont="1" applyFill="1" applyBorder="1" applyAlignment="1">
      <alignment horizontal="distributed" vertical="center"/>
    </xf>
    <xf numFmtId="0" fontId="0" fillId="33" borderId="28" xfId="0" applyFont="1" applyFill="1" applyBorder="1" applyAlignment="1">
      <alignment horizontal="distributed" vertical="center"/>
    </xf>
    <xf numFmtId="38" fontId="0" fillId="33" borderId="30" xfId="49" applyFont="1" applyFill="1" applyBorder="1" applyAlignment="1">
      <alignment vertical="center"/>
    </xf>
    <xf numFmtId="200" fontId="0" fillId="33" borderId="30" xfId="0" applyNumberFormat="1" applyFont="1" applyFill="1" applyBorder="1" applyAlignment="1" applyProtection="1">
      <alignment vertical="center"/>
      <protection/>
    </xf>
    <xf numFmtId="0" fontId="9" fillId="33" borderId="0" xfId="0" applyFont="1" applyFill="1" applyBorder="1" applyAlignment="1">
      <alignment vertical="center"/>
    </xf>
    <xf numFmtId="0" fontId="0" fillId="33" borderId="0" xfId="0" applyFont="1" applyFill="1" applyAlignment="1">
      <alignment/>
    </xf>
    <xf numFmtId="37" fontId="0" fillId="33" borderId="0" xfId="0" applyNumberFormat="1" applyFont="1" applyFill="1" applyBorder="1" applyAlignment="1" applyProtection="1">
      <alignment horizontal="right" vertical="center"/>
      <protection/>
    </xf>
    <xf numFmtId="0" fontId="9" fillId="33" borderId="20" xfId="0" applyFont="1" applyFill="1" applyBorder="1" applyAlignment="1">
      <alignment horizontal="center" vertical="center"/>
    </xf>
    <xf numFmtId="0" fontId="9" fillId="33" borderId="17" xfId="0" applyFont="1" applyFill="1" applyBorder="1" applyAlignment="1">
      <alignment horizontal="center" vertical="center"/>
    </xf>
    <xf numFmtId="0" fontId="9" fillId="33" borderId="33" xfId="0" applyFont="1" applyFill="1" applyBorder="1" applyAlignment="1" applyProtection="1">
      <alignment vertical="center"/>
      <protection/>
    </xf>
    <xf numFmtId="0" fontId="9" fillId="33" borderId="30" xfId="0" applyFont="1" applyFill="1" applyBorder="1" applyAlignment="1" applyProtection="1">
      <alignment vertical="center"/>
      <protection/>
    </xf>
    <xf numFmtId="37" fontId="0" fillId="33" borderId="0" xfId="0" applyNumberFormat="1" applyFont="1" applyFill="1" applyBorder="1" applyAlignment="1" applyProtection="1">
      <alignment horizontal="centerContinuous" vertical="center"/>
      <protection/>
    </xf>
    <xf numFmtId="37" fontId="0" fillId="33" borderId="0" xfId="0" applyNumberFormat="1" applyFont="1" applyFill="1" applyAlignment="1" applyProtection="1">
      <alignment vertical="center"/>
      <protection/>
    </xf>
    <xf numFmtId="0" fontId="0" fillId="33" borderId="10" xfId="0" applyFont="1" applyFill="1" applyBorder="1" applyAlignment="1" applyProtection="1">
      <alignment horizontal="distributed" vertical="center" wrapText="1"/>
      <protection/>
    </xf>
    <xf numFmtId="0" fontId="0" fillId="33" borderId="11" xfId="0" applyFont="1" applyFill="1" applyBorder="1" applyAlignment="1">
      <alignment vertical="center"/>
    </xf>
    <xf numFmtId="0" fontId="0" fillId="33" borderId="17" xfId="0" applyFont="1" applyFill="1" applyBorder="1" applyAlignment="1">
      <alignment horizontal="distributed" vertical="center" wrapText="1"/>
    </xf>
    <xf numFmtId="0" fontId="0" fillId="33" borderId="34" xfId="0" applyFont="1" applyFill="1" applyBorder="1" applyAlignment="1" applyProtection="1">
      <alignment horizontal="center" vertical="center"/>
      <protection/>
    </xf>
    <xf numFmtId="0" fontId="0" fillId="33" borderId="32" xfId="0" applyFont="1" applyFill="1" applyBorder="1" applyAlignment="1" applyProtection="1">
      <alignment horizontal="center" vertical="center"/>
      <protection/>
    </xf>
    <xf numFmtId="0" fontId="0" fillId="33" borderId="35" xfId="0" applyFont="1" applyFill="1" applyBorder="1" applyAlignment="1">
      <alignment horizontal="center" vertical="center"/>
    </xf>
    <xf numFmtId="0" fontId="0" fillId="33" borderId="23" xfId="0" applyFont="1" applyFill="1" applyBorder="1" applyAlignment="1">
      <alignment horizontal="center" vertical="center" wrapText="1"/>
    </xf>
    <xf numFmtId="0" fontId="0" fillId="33" borderId="22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horizontal="center" vertical="center"/>
    </xf>
    <xf numFmtId="0" fontId="9" fillId="33" borderId="25" xfId="0" applyFont="1" applyFill="1" applyBorder="1" applyAlignment="1" applyProtection="1">
      <alignment horizontal="center" vertical="center"/>
      <protection/>
    </xf>
    <xf numFmtId="37" fontId="9" fillId="33" borderId="0" xfId="0" applyNumberFormat="1" applyFont="1" applyFill="1" applyBorder="1" applyAlignment="1" applyProtection="1">
      <alignment vertical="center"/>
      <protection/>
    </xf>
    <xf numFmtId="3" fontId="9" fillId="33" borderId="0" xfId="0" applyNumberFormat="1" applyFont="1" applyFill="1" applyBorder="1" applyAlignment="1">
      <alignment vertical="center"/>
    </xf>
    <xf numFmtId="0" fontId="7" fillId="33" borderId="0" xfId="0" applyFont="1" applyFill="1" applyAlignment="1">
      <alignment vertical="center"/>
    </xf>
    <xf numFmtId="0" fontId="0" fillId="33" borderId="25" xfId="0" applyFont="1" applyFill="1" applyBorder="1" applyAlignment="1" applyProtection="1">
      <alignment vertical="center"/>
      <protection/>
    </xf>
    <xf numFmtId="0" fontId="7" fillId="33" borderId="0" xfId="0" applyFont="1" applyFill="1" applyBorder="1" applyAlignment="1">
      <alignment vertical="center"/>
    </xf>
    <xf numFmtId="38" fontId="0" fillId="33" borderId="0" xfId="0" applyNumberFormat="1" applyFont="1" applyFill="1" applyBorder="1" applyAlignment="1">
      <alignment vertical="center"/>
    </xf>
    <xf numFmtId="0" fontId="0" fillId="33" borderId="25" xfId="0" applyFont="1" applyFill="1" applyBorder="1" applyAlignment="1" applyProtection="1">
      <alignment horizontal="distributed" vertical="center"/>
      <protection/>
    </xf>
    <xf numFmtId="203" fontId="0" fillId="33" borderId="0" xfId="0" applyNumberFormat="1" applyFont="1" applyFill="1" applyBorder="1" applyAlignment="1" applyProtection="1">
      <alignment vertical="center"/>
      <protection/>
    </xf>
    <xf numFmtId="0" fontId="0" fillId="33" borderId="25" xfId="0" applyFont="1" applyFill="1" applyBorder="1" applyAlignment="1">
      <alignment horizontal="distributed" vertical="center"/>
    </xf>
    <xf numFmtId="0" fontId="0" fillId="33" borderId="17" xfId="0" applyFont="1" applyFill="1" applyBorder="1" applyAlignment="1" applyProtection="1">
      <alignment horizontal="distributed" vertical="center"/>
      <protection/>
    </xf>
    <xf numFmtId="37" fontId="0" fillId="33" borderId="20" xfId="0" applyNumberFormat="1" applyFont="1" applyFill="1" applyBorder="1" applyAlignment="1" applyProtection="1">
      <alignment vertical="center"/>
      <protection/>
    </xf>
    <xf numFmtId="37" fontId="0" fillId="33" borderId="20" xfId="0" applyNumberFormat="1" applyFont="1" applyFill="1" applyBorder="1" applyAlignment="1" applyProtection="1">
      <alignment horizontal="right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未定義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17</xdr:row>
      <xdr:rowOff>47625</xdr:rowOff>
    </xdr:from>
    <xdr:to>
      <xdr:col>11</xdr:col>
      <xdr:colOff>152400</xdr:colOff>
      <xdr:row>19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13439775" y="3562350"/>
          <a:ext cx="152400" cy="533400"/>
        </a:xfrm>
        <a:prstGeom prst="leftBrace">
          <a:avLst>
            <a:gd name="adj" fmla="val -4329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</xdr:col>
      <xdr:colOff>38100</xdr:colOff>
      <xdr:row>21</xdr:row>
      <xdr:rowOff>114300</xdr:rowOff>
    </xdr:from>
    <xdr:to>
      <xdr:col>11</xdr:col>
      <xdr:colOff>161925</xdr:colOff>
      <xdr:row>26</xdr:row>
      <xdr:rowOff>104775</xdr:rowOff>
    </xdr:to>
    <xdr:sp>
      <xdr:nvSpPr>
        <xdr:cNvPr id="2" name="AutoShape 2"/>
        <xdr:cNvSpPr>
          <a:spLocks/>
        </xdr:cNvSpPr>
      </xdr:nvSpPr>
      <xdr:spPr>
        <a:xfrm>
          <a:off x="13477875" y="4486275"/>
          <a:ext cx="133350" cy="942975"/>
        </a:xfrm>
        <a:prstGeom prst="leftBrace">
          <a:avLst>
            <a:gd name="adj" fmla="val -587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</xdr:col>
      <xdr:colOff>38100</xdr:colOff>
      <xdr:row>28</xdr:row>
      <xdr:rowOff>9525</xdr:rowOff>
    </xdr:from>
    <xdr:to>
      <xdr:col>11</xdr:col>
      <xdr:colOff>161925</xdr:colOff>
      <xdr:row>31</xdr:row>
      <xdr:rowOff>0</xdr:rowOff>
    </xdr:to>
    <xdr:sp>
      <xdr:nvSpPr>
        <xdr:cNvPr id="3" name="AutoShape 3"/>
        <xdr:cNvSpPr>
          <a:spLocks/>
        </xdr:cNvSpPr>
      </xdr:nvSpPr>
      <xdr:spPr>
        <a:xfrm>
          <a:off x="13477875" y="5715000"/>
          <a:ext cx="133350" cy="5619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</xdr:col>
      <xdr:colOff>38100</xdr:colOff>
      <xdr:row>7</xdr:row>
      <xdr:rowOff>104775</xdr:rowOff>
    </xdr:from>
    <xdr:to>
      <xdr:col>11</xdr:col>
      <xdr:colOff>114300</xdr:colOff>
      <xdr:row>15</xdr:row>
      <xdr:rowOff>114300</xdr:rowOff>
    </xdr:to>
    <xdr:sp>
      <xdr:nvSpPr>
        <xdr:cNvPr id="4" name="AutoShape 4"/>
        <xdr:cNvSpPr>
          <a:spLocks/>
        </xdr:cNvSpPr>
      </xdr:nvSpPr>
      <xdr:spPr>
        <a:xfrm>
          <a:off x="13477875" y="1714500"/>
          <a:ext cx="85725" cy="15335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</xdr:col>
      <xdr:colOff>0</xdr:colOff>
      <xdr:row>17</xdr:row>
      <xdr:rowOff>47625</xdr:rowOff>
    </xdr:from>
    <xdr:to>
      <xdr:col>11</xdr:col>
      <xdr:colOff>152400</xdr:colOff>
      <xdr:row>19</xdr:row>
      <xdr:rowOff>142875</xdr:rowOff>
    </xdr:to>
    <xdr:sp>
      <xdr:nvSpPr>
        <xdr:cNvPr id="5" name="AutoShape 1"/>
        <xdr:cNvSpPr>
          <a:spLocks/>
        </xdr:cNvSpPr>
      </xdr:nvSpPr>
      <xdr:spPr>
        <a:xfrm>
          <a:off x="13439775" y="3562350"/>
          <a:ext cx="152400" cy="533400"/>
        </a:xfrm>
        <a:prstGeom prst="leftBrace">
          <a:avLst>
            <a:gd name="adj" fmla="val -4329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</xdr:col>
      <xdr:colOff>38100</xdr:colOff>
      <xdr:row>21</xdr:row>
      <xdr:rowOff>114300</xdr:rowOff>
    </xdr:from>
    <xdr:to>
      <xdr:col>11</xdr:col>
      <xdr:colOff>161925</xdr:colOff>
      <xdr:row>26</xdr:row>
      <xdr:rowOff>104775</xdr:rowOff>
    </xdr:to>
    <xdr:sp>
      <xdr:nvSpPr>
        <xdr:cNvPr id="6" name="AutoShape 2"/>
        <xdr:cNvSpPr>
          <a:spLocks/>
        </xdr:cNvSpPr>
      </xdr:nvSpPr>
      <xdr:spPr>
        <a:xfrm>
          <a:off x="13477875" y="4486275"/>
          <a:ext cx="133350" cy="942975"/>
        </a:xfrm>
        <a:prstGeom prst="leftBrace">
          <a:avLst>
            <a:gd name="adj" fmla="val -587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</xdr:col>
      <xdr:colOff>38100</xdr:colOff>
      <xdr:row>28</xdr:row>
      <xdr:rowOff>9525</xdr:rowOff>
    </xdr:from>
    <xdr:to>
      <xdr:col>11</xdr:col>
      <xdr:colOff>161925</xdr:colOff>
      <xdr:row>31</xdr:row>
      <xdr:rowOff>0</xdr:rowOff>
    </xdr:to>
    <xdr:sp>
      <xdr:nvSpPr>
        <xdr:cNvPr id="7" name="AutoShape 3"/>
        <xdr:cNvSpPr>
          <a:spLocks/>
        </xdr:cNvSpPr>
      </xdr:nvSpPr>
      <xdr:spPr>
        <a:xfrm>
          <a:off x="13477875" y="5715000"/>
          <a:ext cx="133350" cy="5619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</xdr:col>
      <xdr:colOff>38100</xdr:colOff>
      <xdr:row>7</xdr:row>
      <xdr:rowOff>104775</xdr:rowOff>
    </xdr:from>
    <xdr:to>
      <xdr:col>11</xdr:col>
      <xdr:colOff>114300</xdr:colOff>
      <xdr:row>15</xdr:row>
      <xdr:rowOff>114300</xdr:rowOff>
    </xdr:to>
    <xdr:sp>
      <xdr:nvSpPr>
        <xdr:cNvPr id="8" name="AutoShape 4"/>
        <xdr:cNvSpPr>
          <a:spLocks/>
        </xdr:cNvSpPr>
      </xdr:nvSpPr>
      <xdr:spPr>
        <a:xfrm>
          <a:off x="13477875" y="1714500"/>
          <a:ext cx="85725" cy="15335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</xdr:col>
      <xdr:colOff>0</xdr:colOff>
      <xdr:row>17</xdr:row>
      <xdr:rowOff>47625</xdr:rowOff>
    </xdr:from>
    <xdr:to>
      <xdr:col>11</xdr:col>
      <xdr:colOff>152400</xdr:colOff>
      <xdr:row>19</xdr:row>
      <xdr:rowOff>142875</xdr:rowOff>
    </xdr:to>
    <xdr:sp>
      <xdr:nvSpPr>
        <xdr:cNvPr id="9" name="AutoShape 1"/>
        <xdr:cNvSpPr>
          <a:spLocks/>
        </xdr:cNvSpPr>
      </xdr:nvSpPr>
      <xdr:spPr>
        <a:xfrm>
          <a:off x="13439775" y="3562350"/>
          <a:ext cx="152400" cy="533400"/>
        </a:xfrm>
        <a:prstGeom prst="leftBrace">
          <a:avLst>
            <a:gd name="adj" fmla="val -4329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</xdr:col>
      <xdr:colOff>38100</xdr:colOff>
      <xdr:row>21</xdr:row>
      <xdr:rowOff>114300</xdr:rowOff>
    </xdr:from>
    <xdr:to>
      <xdr:col>11</xdr:col>
      <xdr:colOff>161925</xdr:colOff>
      <xdr:row>26</xdr:row>
      <xdr:rowOff>104775</xdr:rowOff>
    </xdr:to>
    <xdr:sp>
      <xdr:nvSpPr>
        <xdr:cNvPr id="10" name="AutoShape 2"/>
        <xdr:cNvSpPr>
          <a:spLocks/>
        </xdr:cNvSpPr>
      </xdr:nvSpPr>
      <xdr:spPr>
        <a:xfrm>
          <a:off x="13477875" y="4486275"/>
          <a:ext cx="133350" cy="942975"/>
        </a:xfrm>
        <a:prstGeom prst="leftBrace">
          <a:avLst>
            <a:gd name="adj" fmla="val -587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</xdr:col>
      <xdr:colOff>38100</xdr:colOff>
      <xdr:row>28</xdr:row>
      <xdr:rowOff>9525</xdr:rowOff>
    </xdr:from>
    <xdr:to>
      <xdr:col>11</xdr:col>
      <xdr:colOff>161925</xdr:colOff>
      <xdr:row>31</xdr:row>
      <xdr:rowOff>0</xdr:rowOff>
    </xdr:to>
    <xdr:sp>
      <xdr:nvSpPr>
        <xdr:cNvPr id="11" name="AutoShape 3"/>
        <xdr:cNvSpPr>
          <a:spLocks/>
        </xdr:cNvSpPr>
      </xdr:nvSpPr>
      <xdr:spPr>
        <a:xfrm>
          <a:off x="13477875" y="5715000"/>
          <a:ext cx="133350" cy="5619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</xdr:col>
      <xdr:colOff>38100</xdr:colOff>
      <xdr:row>7</xdr:row>
      <xdr:rowOff>104775</xdr:rowOff>
    </xdr:from>
    <xdr:to>
      <xdr:col>11</xdr:col>
      <xdr:colOff>114300</xdr:colOff>
      <xdr:row>15</xdr:row>
      <xdr:rowOff>114300</xdr:rowOff>
    </xdr:to>
    <xdr:sp>
      <xdr:nvSpPr>
        <xdr:cNvPr id="12" name="AutoShape 4"/>
        <xdr:cNvSpPr>
          <a:spLocks/>
        </xdr:cNvSpPr>
      </xdr:nvSpPr>
      <xdr:spPr>
        <a:xfrm>
          <a:off x="13477875" y="1714500"/>
          <a:ext cx="85725" cy="15335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</xdr:col>
      <xdr:colOff>0</xdr:colOff>
      <xdr:row>17</xdr:row>
      <xdr:rowOff>47625</xdr:rowOff>
    </xdr:from>
    <xdr:to>
      <xdr:col>11</xdr:col>
      <xdr:colOff>152400</xdr:colOff>
      <xdr:row>19</xdr:row>
      <xdr:rowOff>142875</xdr:rowOff>
    </xdr:to>
    <xdr:sp>
      <xdr:nvSpPr>
        <xdr:cNvPr id="13" name="AutoShape 1"/>
        <xdr:cNvSpPr>
          <a:spLocks/>
        </xdr:cNvSpPr>
      </xdr:nvSpPr>
      <xdr:spPr>
        <a:xfrm>
          <a:off x="13439775" y="3562350"/>
          <a:ext cx="152400" cy="533400"/>
        </a:xfrm>
        <a:prstGeom prst="leftBrace">
          <a:avLst>
            <a:gd name="adj" fmla="val -4329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</xdr:col>
      <xdr:colOff>38100</xdr:colOff>
      <xdr:row>21</xdr:row>
      <xdr:rowOff>114300</xdr:rowOff>
    </xdr:from>
    <xdr:to>
      <xdr:col>11</xdr:col>
      <xdr:colOff>161925</xdr:colOff>
      <xdr:row>26</xdr:row>
      <xdr:rowOff>104775</xdr:rowOff>
    </xdr:to>
    <xdr:sp>
      <xdr:nvSpPr>
        <xdr:cNvPr id="14" name="AutoShape 2"/>
        <xdr:cNvSpPr>
          <a:spLocks/>
        </xdr:cNvSpPr>
      </xdr:nvSpPr>
      <xdr:spPr>
        <a:xfrm>
          <a:off x="13477875" y="4486275"/>
          <a:ext cx="133350" cy="942975"/>
        </a:xfrm>
        <a:prstGeom prst="leftBrace">
          <a:avLst>
            <a:gd name="adj" fmla="val -587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</xdr:col>
      <xdr:colOff>38100</xdr:colOff>
      <xdr:row>28</xdr:row>
      <xdr:rowOff>9525</xdr:rowOff>
    </xdr:from>
    <xdr:to>
      <xdr:col>11</xdr:col>
      <xdr:colOff>161925</xdr:colOff>
      <xdr:row>31</xdr:row>
      <xdr:rowOff>0</xdr:rowOff>
    </xdr:to>
    <xdr:sp>
      <xdr:nvSpPr>
        <xdr:cNvPr id="15" name="AutoShape 3"/>
        <xdr:cNvSpPr>
          <a:spLocks/>
        </xdr:cNvSpPr>
      </xdr:nvSpPr>
      <xdr:spPr>
        <a:xfrm>
          <a:off x="13477875" y="5715000"/>
          <a:ext cx="133350" cy="5619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</xdr:col>
      <xdr:colOff>38100</xdr:colOff>
      <xdr:row>7</xdr:row>
      <xdr:rowOff>104775</xdr:rowOff>
    </xdr:from>
    <xdr:to>
      <xdr:col>11</xdr:col>
      <xdr:colOff>114300</xdr:colOff>
      <xdr:row>15</xdr:row>
      <xdr:rowOff>114300</xdr:rowOff>
    </xdr:to>
    <xdr:sp>
      <xdr:nvSpPr>
        <xdr:cNvPr id="16" name="AutoShape 4"/>
        <xdr:cNvSpPr>
          <a:spLocks/>
        </xdr:cNvSpPr>
      </xdr:nvSpPr>
      <xdr:spPr>
        <a:xfrm>
          <a:off x="13477875" y="1714500"/>
          <a:ext cx="85725" cy="15335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</xdr:col>
      <xdr:colOff>0</xdr:colOff>
      <xdr:row>17</xdr:row>
      <xdr:rowOff>47625</xdr:rowOff>
    </xdr:from>
    <xdr:to>
      <xdr:col>11</xdr:col>
      <xdr:colOff>152400</xdr:colOff>
      <xdr:row>19</xdr:row>
      <xdr:rowOff>142875</xdr:rowOff>
    </xdr:to>
    <xdr:sp>
      <xdr:nvSpPr>
        <xdr:cNvPr id="17" name="AutoShape 1"/>
        <xdr:cNvSpPr>
          <a:spLocks/>
        </xdr:cNvSpPr>
      </xdr:nvSpPr>
      <xdr:spPr>
        <a:xfrm>
          <a:off x="13439775" y="3562350"/>
          <a:ext cx="152400" cy="533400"/>
        </a:xfrm>
        <a:prstGeom prst="leftBrace">
          <a:avLst>
            <a:gd name="adj" fmla="val -4329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</xdr:col>
      <xdr:colOff>38100</xdr:colOff>
      <xdr:row>21</xdr:row>
      <xdr:rowOff>114300</xdr:rowOff>
    </xdr:from>
    <xdr:to>
      <xdr:col>11</xdr:col>
      <xdr:colOff>161925</xdr:colOff>
      <xdr:row>26</xdr:row>
      <xdr:rowOff>104775</xdr:rowOff>
    </xdr:to>
    <xdr:sp>
      <xdr:nvSpPr>
        <xdr:cNvPr id="18" name="AutoShape 2"/>
        <xdr:cNvSpPr>
          <a:spLocks/>
        </xdr:cNvSpPr>
      </xdr:nvSpPr>
      <xdr:spPr>
        <a:xfrm>
          <a:off x="13477875" y="4486275"/>
          <a:ext cx="133350" cy="942975"/>
        </a:xfrm>
        <a:prstGeom prst="leftBrace">
          <a:avLst>
            <a:gd name="adj" fmla="val -587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</xdr:col>
      <xdr:colOff>38100</xdr:colOff>
      <xdr:row>28</xdr:row>
      <xdr:rowOff>9525</xdr:rowOff>
    </xdr:from>
    <xdr:to>
      <xdr:col>11</xdr:col>
      <xdr:colOff>161925</xdr:colOff>
      <xdr:row>31</xdr:row>
      <xdr:rowOff>0</xdr:rowOff>
    </xdr:to>
    <xdr:sp>
      <xdr:nvSpPr>
        <xdr:cNvPr id="19" name="AutoShape 3"/>
        <xdr:cNvSpPr>
          <a:spLocks/>
        </xdr:cNvSpPr>
      </xdr:nvSpPr>
      <xdr:spPr>
        <a:xfrm>
          <a:off x="13477875" y="5715000"/>
          <a:ext cx="133350" cy="5619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</xdr:col>
      <xdr:colOff>38100</xdr:colOff>
      <xdr:row>7</xdr:row>
      <xdr:rowOff>104775</xdr:rowOff>
    </xdr:from>
    <xdr:to>
      <xdr:col>11</xdr:col>
      <xdr:colOff>114300</xdr:colOff>
      <xdr:row>15</xdr:row>
      <xdr:rowOff>114300</xdr:rowOff>
    </xdr:to>
    <xdr:sp>
      <xdr:nvSpPr>
        <xdr:cNvPr id="20" name="AutoShape 4"/>
        <xdr:cNvSpPr>
          <a:spLocks/>
        </xdr:cNvSpPr>
      </xdr:nvSpPr>
      <xdr:spPr>
        <a:xfrm>
          <a:off x="13477875" y="1714500"/>
          <a:ext cx="85725" cy="15335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</xdr:col>
      <xdr:colOff>0</xdr:colOff>
      <xdr:row>17</xdr:row>
      <xdr:rowOff>47625</xdr:rowOff>
    </xdr:from>
    <xdr:to>
      <xdr:col>11</xdr:col>
      <xdr:colOff>152400</xdr:colOff>
      <xdr:row>19</xdr:row>
      <xdr:rowOff>142875</xdr:rowOff>
    </xdr:to>
    <xdr:sp>
      <xdr:nvSpPr>
        <xdr:cNvPr id="21" name="AutoShape 1"/>
        <xdr:cNvSpPr>
          <a:spLocks/>
        </xdr:cNvSpPr>
      </xdr:nvSpPr>
      <xdr:spPr>
        <a:xfrm>
          <a:off x="13439775" y="3562350"/>
          <a:ext cx="152400" cy="533400"/>
        </a:xfrm>
        <a:prstGeom prst="leftBrace">
          <a:avLst>
            <a:gd name="adj" fmla="val -4329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</xdr:col>
      <xdr:colOff>38100</xdr:colOff>
      <xdr:row>21</xdr:row>
      <xdr:rowOff>114300</xdr:rowOff>
    </xdr:from>
    <xdr:to>
      <xdr:col>11</xdr:col>
      <xdr:colOff>161925</xdr:colOff>
      <xdr:row>26</xdr:row>
      <xdr:rowOff>104775</xdr:rowOff>
    </xdr:to>
    <xdr:sp>
      <xdr:nvSpPr>
        <xdr:cNvPr id="22" name="AutoShape 2"/>
        <xdr:cNvSpPr>
          <a:spLocks/>
        </xdr:cNvSpPr>
      </xdr:nvSpPr>
      <xdr:spPr>
        <a:xfrm>
          <a:off x="13477875" y="4486275"/>
          <a:ext cx="133350" cy="942975"/>
        </a:xfrm>
        <a:prstGeom prst="leftBrace">
          <a:avLst>
            <a:gd name="adj" fmla="val -587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</xdr:col>
      <xdr:colOff>38100</xdr:colOff>
      <xdr:row>28</xdr:row>
      <xdr:rowOff>9525</xdr:rowOff>
    </xdr:from>
    <xdr:to>
      <xdr:col>11</xdr:col>
      <xdr:colOff>161925</xdr:colOff>
      <xdr:row>31</xdr:row>
      <xdr:rowOff>0</xdr:rowOff>
    </xdr:to>
    <xdr:sp>
      <xdr:nvSpPr>
        <xdr:cNvPr id="23" name="AutoShape 3"/>
        <xdr:cNvSpPr>
          <a:spLocks/>
        </xdr:cNvSpPr>
      </xdr:nvSpPr>
      <xdr:spPr>
        <a:xfrm>
          <a:off x="13477875" y="5715000"/>
          <a:ext cx="133350" cy="5619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</xdr:col>
      <xdr:colOff>38100</xdr:colOff>
      <xdr:row>7</xdr:row>
      <xdr:rowOff>104775</xdr:rowOff>
    </xdr:from>
    <xdr:to>
      <xdr:col>11</xdr:col>
      <xdr:colOff>114300</xdr:colOff>
      <xdr:row>15</xdr:row>
      <xdr:rowOff>114300</xdr:rowOff>
    </xdr:to>
    <xdr:sp>
      <xdr:nvSpPr>
        <xdr:cNvPr id="24" name="AutoShape 4"/>
        <xdr:cNvSpPr>
          <a:spLocks/>
        </xdr:cNvSpPr>
      </xdr:nvSpPr>
      <xdr:spPr>
        <a:xfrm>
          <a:off x="13477875" y="1714500"/>
          <a:ext cx="85725" cy="15335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5"/>
  <sheetViews>
    <sheetView tabSelected="1" view="pageBreakPreview" zoomScale="90" zoomScaleNormal="80" zoomScaleSheetLayoutView="90" zoomScalePageLayoutView="0" workbookViewId="0" topLeftCell="A1">
      <selection activeCell="H16" sqref="H16"/>
    </sheetView>
  </sheetViews>
  <sheetFormatPr defaultColWidth="10.59765625" defaultRowHeight="15"/>
  <cols>
    <col min="1" max="5" width="12.59765625" style="7" customWidth="1"/>
    <col min="6" max="6" width="15.09765625" style="7" customWidth="1"/>
    <col min="7" max="11" width="12.59765625" style="7" customWidth="1"/>
    <col min="12" max="12" width="2.09765625" style="7" customWidth="1"/>
    <col min="13" max="13" width="11.09765625" style="7" customWidth="1"/>
    <col min="14" max="20" width="12.59765625" style="7" customWidth="1"/>
    <col min="21" max="16384" width="10.59765625" style="7" customWidth="1"/>
  </cols>
  <sheetData>
    <row r="1" spans="1:19" s="2" customFormat="1" ht="19.5" customHeight="1">
      <c r="A1" s="1" t="s">
        <v>75</v>
      </c>
      <c r="S1" s="3" t="s">
        <v>76</v>
      </c>
    </row>
    <row r="2" spans="1:20" ht="24.75" customHeight="1">
      <c r="A2" s="4" t="s">
        <v>91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6"/>
      <c r="T2" s="6"/>
    </row>
    <row r="3" spans="1:18" ht="19.5" customHeight="1">
      <c r="A3" s="8" t="s">
        <v>96</v>
      </c>
      <c r="B3" s="8"/>
      <c r="C3" s="8"/>
      <c r="D3" s="8"/>
      <c r="E3" s="8"/>
      <c r="F3" s="8"/>
      <c r="G3" s="8"/>
      <c r="H3" s="8"/>
      <c r="I3" s="9"/>
      <c r="J3" s="10"/>
      <c r="K3" s="11" t="s">
        <v>97</v>
      </c>
      <c r="L3" s="12"/>
      <c r="M3" s="12"/>
      <c r="N3" s="12"/>
      <c r="O3" s="12"/>
      <c r="P3" s="12"/>
      <c r="Q3" s="12"/>
      <c r="R3" s="13"/>
    </row>
    <row r="4" spans="2:18" ht="18" customHeight="1" thickBot="1">
      <c r="B4" s="14"/>
      <c r="C4" s="14"/>
      <c r="D4" s="14"/>
      <c r="E4" s="14"/>
      <c r="F4" s="14"/>
      <c r="G4" s="14"/>
      <c r="H4" s="15" t="s">
        <v>37</v>
      </c>
      <c r="J4" s="16"/>
      <c r="K4" s="17"/>
      <c r="L4" s="17"/>
      <c r="M4" s="18"/>
      <c r="N4" s="18"/>
      <c r="O4" s="18"/>
      <c r="P4" s="18"/>
      <c r="Q4" s="15"/>
      <c r="R4" s="15" t="s">
        <v>0</v>
      </c>
    </row>
    <row r="5" spans="1:18" ht="15" customHeight="1">
      <c r="A5" s="19" t="s">
        <v>32</v>
      </c>
      <c r="B5" s="20" t="s">
        <v>33</v>
      </c>
      <c r="C5" s="21"/>
      <c r="D5" s="22" t="s">
        <v>1</v>
      </c>
      <c r="E5" s="22" t="s">
        <v>2</v>
      </c>
      <c r="F5" s="22" t="s">
        <v>3</v>
      </c>
      <c r="G5" s="22" t="s">
        <v>4</v>
      </c>
      <c r="H5" s="23" t="s">
        <v>63</v>
      </c>
      <c r="I5" s="24"/>
      <c r="J5" s="16"/>
      <c r="K5" s="25" t="s">
        <v>38</v>
      </c>
      <c r="L5" s="25"/>
      <c r="M5" s="25"/>
      <c r="N5" s="19"/>
      <c r="O5" s="22" t="s">
        <v>5</v>
      </c>
      <c r="P5" s="26" t="s">
        <v>6</v>
      </c>
      <c r="Q5" s="21"/>
      <c r="R5" s="27" t="s">
        <v>39</v>
      </c>
    </row>
    <row r="6" spans="1:18" ht="15" customHeight="1">
      <c r="A6" s="28"/>
      <c r="B6" s="29" t="s">
        <v>40</v>
      </c>
      <c r="C6" s="30" t="s">
        <v>41</v>
      </c>
      <c r="D6" s="31"/>
      <c r="E6" s="31"/>
      <c r="F6" s="31"/>
      <c r="G6" s="31"/>
      <c r="H6" s="32"/>
      <c r="I6" s="33"/>
      <c r="J6" s="16"/>
      <c r="K6" s="34"/>
      <c r="L6" s="34"/>
      <c r="M6" s="34"/>
      <c r="N6" s="35"/>
      <c r="O6" s="36"/>
      <c r="P6" s="29" t="s">
        <v>7</v>
      </c>
      <c r="Q6" s="29" t="s">
        <v>8</v>
      </c>
      <c r="R6" s="37"/>
    </row>
    <row r="7" spans="1:18" ht="15" customHeight="1">
      <c r="A7" s="38" t="s">
        <v>77</v>
      </c>
      <c r="B7" s="39">
        <v>24753</v>
      </c>
      <c r="C7" s="40">
        <v>100.7</v>
      </c>
      <c r="D7" s="41">
        <v>9529</v>
      </c>
      <c r="E7" s="41">
        <v>15224</v>
      </c>
      <c r="F7" s="41">
        <v>16737</v>
      </c>
      <c r="G7" s="41">
        <v>8016</v>
      </c>
      <c r="H7" s="41">
        <v>311970</v>
      </c>
      <c r="I7" s="41"/>
      <c r="J7" s="16"/>
      <c r="K7" s="42"/>
      <c r="L7" s="42"/>
      <c r="M7" s="43"/>
      <c r="N7" s="44"/>
      <c r="O7" s="45"/>
      <c r="P7" s="43"/>
      <c r="Q7" s="43"/>
      <c r="R7" s="43"/>
    </row>
    <row r="8" spans="1:18" ht="15" customHeight="1">
      <c r="A8" s="38" t="s">
        <v>78</v>
      </c>
      <c r="B8" s="39">
        <v>24915</v>
      </c>
      <c r="C8" s="40">
        <v>100.7</v>
      </c>
      <c r="D8" s="41">
        <v>9424</v>
      </c>
      <c r="E8" s="41">
        <v>15491</v>
      </c>
      <c r="F8" s="41">
        <v>16671</v>
      </c>
      <c r="G8" s="41">
        <v>8244</v>
      </c>
      <c r="H8" s="41">
        <v>322750</v>
      </c>
      <c r="I8" s="41"/>
      <c r="J8" s="16"/>
      <c r="K8" s="46"/>
      <c r="L8" s="47"/>
      <c r="M8" s="48" t="s">
        <v>10</v>
      </c>
      <c r="N8" s="49"/>
      <c r="O8" s="50">
        <f aca="true" t="shared" si="0" ref="O8:O15">SUM(P8:R8)</f>
        <v>87</v>
      </c>
      <c r="P8" s="15" t="s">
        <v>90</v>
      </c>
      <c r="Q8" s="50">
        <v>47</v>
      </c>
      <c r="R8" s="50">
        <v>40</v>
      </c>
    </row>
    <row r="9" spans="1:18" ht="15" customHeight="1">
      <c r="A9" s="38" t="s">
        <v>79</v>
      </c>
      <c r="B9" s="51">
        <v>24899</v>
      </c>
      <c r="C9" s="52">
        <v>100</v>
      </c>
      <c r="D9" s="53">
        <v>9507</v>
      </c>
      <c r="E9" s="53">
        <v>15391</v>
      </c>
      <c r="F9" s="53">
        <v>16723</v>
      </c>
      <c r="G9" s="53">
        <v>8176</v>
      </c>
      <c r="H9" s="54">
        <v>318367</v>
      </c>
      <c r="I9" s="41"/>
      <c r="J9" s="16"/>
      <c r="K9" s="46"/>
      <c r="L9" s="47"/>
      <c r="M9" s="48" t="s">
        <v>11</v>
      </c>
      <c r="N9" s="49"/>
      <c r="O9" s="50">
        <f t="shared" si="0"/>
        <v>65</v>
      </c>
      <c r="P9" s="15" t="s">
        <v>90</v>
      </c>
      <c r="Q9" s="50">
        <v>9</v>
      </c>
      <c r="R9" s="50">
        <v>56</v>
      </c>
    </row>
    <row r="10" spans="1:18" ht="15" customHeight="1">
      <c r="A10" s="55" t="s">
        <v>92</v>
      </c>
      <c r="B10" s="51">
        <v>13252</v>
      </c>
      <c r="C10" s="52">
        <v>53.223021004859625</v>
      </c>
      <c r="D10" s="53">
        <v>5852</v>
      </c>
      <c r="E10" s="53">
        <v>7400</v>
      </c>
      <c r="F10" s="53">
        <v>8689</v>
      </c>
      <c r="G10" s="53">
        <v>4563</v>
      </c>
      <c r="H10" s="53">
        <v>174133</v>
      </c>
      <c r="I10" s="41"/>
      <c r="J10" s="16"/>
      <c r="K10" s="46"/>
      <c r="L10" s="47"/>
      <c r="M10" s="48" t="s">
        <v>12</v>
      </c>
      <c r="N10" s="49"/>
      <c r="O10" s="50">
        <f t="shared" si="0"/>
        <v>32</v>
      </c>
      <c r="P10" s="15" t="s">
        <v>90</v>
      </c>
      <c r="Q10" s="50">
        <v>17</v>
      </c>
      <c r="R10" s="50">
        <v>15</v>
      </c>
    </row>
    <row r="11" spans="1:18" ht="15" customHeight="1">
      <c r="A11" s="56" t="s">
        <v>93</v>
      </c>
      <c r="B11" s="57">
        <v>12307</v>
      </c>
      <c r="C11" s="58">
        <v>92.9</v>
      </c>
      <c r="D11" s="59">
        <v>5624</v>
      </c>
      <c r="E11" s="59">
        <v>6683</v>
      </c>
      <c r="F11" s="59">
        <v>8445</v>
      </c>
      <c r="G11" s="59">
        <v>3862</v>
      </c>
      <c r="H11" s="59">
        <v>155951</v>
      </c>
      <c r="I11" s="60"/>
      <c r="J11" s="16"/>
      <c r="K11" s="46"/>
      <c r="L11" s="47"/>
      <c r="M11" s="48" t="s">
        <v>26</v>
      </c>
      <c r="N11" s="49"/>
      <c r="O11" s="50">
        <f t="shared" si="0"/>
        <v>51</v>
      </c>
      <c r="P11" s="15" t="s">
        <v>90</v>
      </c>
      <c r="Q11" s="50">
        <v>29</v>
      </c>
      <c r="R11" s="50">
        <v>22</v>
      </c>
    </row>
    <row r="12" spans="1:18" ht="15" customHeight="1">
      <c r="A12" s="50" t="s">
        <v>83</v>
      </c>
      <c r="B12" s="17"/>
      <c r="C12" s="50"/>
      <c r="D12" s="50"/>
      <c r="E12" s="16"/>
      <c r="F12" s="16"/>
      <c r="G12" s="16"/>
      <c r="H12" s="16"/>
      <c r="I12" s="16"/>
      <c r="J12" s="16"/>
      <c r="K12" s="46" t="s">
        <v>9</v>
      </c>
      <c r="L12" s="47"/>
      <c r="M12" s="48" t="s">
        <v>13</v>
      </c>
      <c r="N12" s="49"/>
      <c r="O12" s="50">
        <f t="shared" si="0"/>
        <v>69</v>
      </c>
      <c r="P12" s="15">
        <v>2</v>
      </c>
      <c r="Q12" s="50">
        <v>21</v>
      </c>
      <c r="R12" s="50">
        <v>46</v>
      </c>
    </row>
    <row r="13" spans="10:18" ht="15" customHeight="1">
      <c r="J13" s="16"/>
      <c r="K13" s="46"/>
      <c r="L13" s="47"/>
      <c r="M13" s="48" t="s">
        <v>14</v>
      </c>
      <c r="N13" s="49"/>
      <c r="O13" s="50">
        <f t="shared" si="0"/>
        <v>26</v>
      </c>
      <c r="P13" s="15" t="s">
        <v>90</v>
      </c>
      <c r="Q13" s="50">
        <v>8</v>
      </c>
      <c r="R13" s="50">
        <v>18</v>
      </c>
    </row>
    <row r="14" spans="1:18" ht="15" customHeight="1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46"/>
      <c r="L14" s="47"/>
      <c r="M14" s="48" t="s">
        <v>15</v>
      </c>
      <c r="N14" s="49"/>
      <c r="O14" s="50">
        <f t="shared" si="0"/>
        <v>23</v>
      </c>
      <c r="P14" s="15" t="s">
        <v>90</v>
      </c>
      <c r="Q14" s="15" t="s">
        <v>90</v>
      </c>
      <c r="R14" s="50">
        <v>23</v>
      </c>
    </row>
    <row r="15" spans="10:18" ht="15" customHeight="1">
      <c r="J15" s="16"/>
      <c r="K15" s="46"/>
      <c r="L15" s="47"/>
      <c r="M15" s="48" t="s">
        <v>16</v>
      </c>
      <c r="N15" s="49"/>
      <c r="O15" s="50">
        <f t="shared" si="0"/>
        <v>27</v>
      </c>
      <c r="P15" s="15" t="s">
        <v>90</v>
      </c>
      <c r="Q15" s="15">
        <v>5</v>
      </c>
      <c r="R15" s="50">
        <v>22</v>
      </c>
    </row>
    <row r="16" spans="1:18" ht="15" customHeight="1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7"/>
      <c r="L16" s="47"/>
      <c r="M16" s="61" t="s">
        <v>27</v>
      </c>
      <c r="N16" s="62"/>
      <c r="O16" s="63">
        <f>SUM(O8:O15)</f>
        <v>380</v>
      </c>
      <c r="P16" s="63">
        <f>SUM(P8:P15)</f>
        <v>2</v>
      </c>
      <c r="Q16" s="63">
        <f>SUM(Q8:Q15)</f>
        <v>136</v>
      </c>
      <c r="R16" s="63">
        <f>SUM(R8:R15)</f>
        <v>242</v>
      </c>
    </row>
    <row r="17" spans="1:18" ht="15" customHeight="1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7"/>
      <c r="L17" s="47"/>
      <c r="M17" s="17"/>
      <c r="N17" s="64"/>
      <c r="O17" s="17"/>
      <c r="P17" s="17"/>
      <c r="Q17" s="17"/>
      <c r="R17" s="17"/>
    </row>
    <row r="18" spans="9:18" ht="15" customHeight="1">
      <c r="I18" s="16"/>
      <c r="J18" s="16"/>
      <c r="K18" s="48" t="s">
        <v>17</v>
      </c>
      <c r="M18" s="48" t="s">
        <v>61</v>
      </c>
      <c r="N18" s="49"/>
      <c r="O18" s="7">
        <f>SUM(P18:R18)</f>
        <v>1</v>
      </c>
      <c r="P18" s="65" t="s">
        <v>90</v>
      </c>
      <c r="Q18" s="65" t="s">
        <v>90</v>
      </c>
      <c r="R18" s="7">
        <v>1</v>
      </c>
    </row>
    <row r="19" spans="1:18" ht="19.5" customHeight="1">
      <c r="A19" s="8" t="s">
        <v>98</v>
      </c>
      <c r="B19" s="8"/>
      <c r="C19" s="8"/>
      <c r="D19" s="8"/>
      <c r="E19" s="8"/>
      <c r="F19" s="8"/>
      <c r="G19" s="8"/>
      <c r="H19" s="8"/>
      <c r="I19" s="16"/>
      <c r="J19" s="16"/>
      <c r="K19" s="48"/>
      <c r="L19" s="47"/>
      <c r="M19" s="48" t="s">
        <v>18</v>
      </c>
      <c r="N19" s="49"/>
      <c r="O19" s="50">
        <v>15</v>
      </c>
      <c r="P19" s="15" t="s">
        <v>90</v>
      </c>
      <c r="Q19" s="17">
        <v>10</v>
      </c>
      <c r="R19" s="17">
        <v>5</v>
      </c>
    </row>
    <row r="20" spans="8:18" ht="18" customHeight="1" thickBot="1">
      <c r="H20" s="15" t="s">
        <v>42</v>
      </c>
      <c r="I20" s="16"/>
      <c r="J20" s="16"/>
      <c r="K20" s="48"/>
      <c r="L20" s="47"/>
      <c r="M20" s="61" t="s">
        <v>27</v>
      </c>
      <c r="N20" s="62"/>
      <c r="O20" s="63">
        <f>SUM(O18:O19)</f>
        <v>16</v>
      </c>
      <c r="P20" s="66" t="s">
        <v>90</v>
      </c>
      <c r="Q20" s="63">
        <f>SUM(Q18:Q19)</f>
        <v>10</v>
      </c>
      <c r="R20" s="63">
        <f>SUM(R18:R19)</f>
        <v>6</v>
      </c>
    </row>
    <row r="21" spans="1:18" ht="15" customHeight="1">
      <c r="A21" s="67" t="s">
        <v>30</v>
      </c>
      <c r="B21" s="68"/>
      <c r="C21" s="22" t="s">
        <v>95</v>
      </c>
      <c r="D21" s="22" t="s">
        <v>80</v>
      </c>
      <c r="E21" s="22" t="s">
        <v>81</v>
      </c>
      <c r="F21" s="22" t="s">
        <v>84</v>
      </c>
      <c r="G21" s="22" t="s">
        <v>94</v>
      </c>
      <c r="H21" s="69"/>
      <c r="I21" s="16"/>
      <c r="J21" s="16"/>
      <c r="K21" s="46"/>
      <c r="L21" s="47"/>
      <c r="M21" s="17"/>
      <c r="N21" s="64"/>
      <c r="O21" s="17"/>
      <c r="P21" s="17"/>
      <c r="Q21" s="17"/>
      <c r="R21" s="17"/>
    </row>
    <row r="22" spans="1:18" ht="15" customHeight="1">
      <c r="A22" s="70"/>
      <c r="B22" s="71"/>
      <c r="C22" s="36"/>
      <c r="D22" s="36"/>
      <c r="E22" s="36"/>
      <c r="F22" s="36"/>
      <c r="G22" s="36"/>
      <c r="H22" s="72" t="s">
        <v>43</v>
      </c>
      <c r="I22" s="16"/>
      <c r="J22" s="16"/>
      <c r="K22" s="46"/>
      <c r="L22" s="47"/>
      <c r="M22" s="73" t="s">
        <v>20</v>
      </c>
      <c r="N22" s="74"/>
      <c r="O22" s="50">
        <f>SUM(P22:R22)</f>
        <v>50</v>
      </c>
      <c r="P22" s="15" t="s">
        <v>90</v>
      </c>
      <c r="Q22" s="17">
        <v>26</v>
      </c>
      <c r="R22" s="17">
        <v>24</v>
      </c>
    </row>
    <row r="23" spans="1:18" ht="15" customHeight="1">
      <c r="A23" s="75" t="s">
        <v>44</v>
      </c>
      <c r="B23" s="76"/>
      <c r="C23" s="77">
        <v>379094</v>
      </c>
      <c r="D23" s="77">
        <v>428504</v>
      </c>
      <c r="E23" s="77">
        <v>475020</v>
      </c>
      <c r="F23" s="77">
        <v>61082</v>
      </c>
      <c r="G23" s="77">
        <v>5097</v>
      </c>
      <c r="H23" s="78">
        <v>8.3</v>
      </c>
      <c r="I23" s="16"/>
      <c r="J23" s="16"/>
      <c r="K23" s="46"/>
      <c r="L23" s="47"/>
      <c r="M23" s="48" t="s">
        <v>21</v>
      </c>
      <c r="N23" s="49"/>
      <c r="O23" s="50">
        <f>SUM(P23:R23)</f>
        <v>16</v>
      </c>
      <c r="P23" s="50">
        <v>1</v>
      </c>
      <c r="Q23" s="50">
        <v>8</v>
      </c>
      <c r="R23" s="50">
        <v>7</v>
      </c>
    </row>
    <row r="24" spans="1:18" ht="15" customHeight="1">
      <c r="A24" s="48" t="s">
        <v>64</v>
      </c>
      <c r="B24" s="79"/>
      <c r="C24" s="80">
        <v>150553</v>
      </c>
      <c r="D24" s="80">
        <v>159790</v>
      </c>
      <c r="E24" s="80">
        <v>164325</v>
      </c>
      <c r="F24" s="80">
        <v>26409</v>
      </c>
      <c r="G24" s="80">
        <v>145</v>
      </c>
      <c r="H24" s="81">
        <v>0.5</v>
      </c>
      <c r="I24" s="16"/>
      <c r="J24" s="16"/>
      <c r="K24" s="48" t="s">
        <v>19</v>
      </c>
      <c r="L24" s="47"/>
      <c r="M24" s="48" t="s">
        <v>85</v>
      </c>
      <c r="N24" s="49"/>
      <c r="O24" s="50">
        <f>SUM(P24:R24)</f>
        <v>1</v>
      </c>
      <c r="P24" s="15" t="s">
        <v>90</v>
      </c>
      <c r="Q24" s="17">
        <v>1</v>
      </c>
      <c r="R24" s="15" t="s">
        <v>90</v>
      </c>
    </row>
    <row r="25" spans="1:18" ht="15" customHeight="1">
      <c r="A25" s="48" t="s">
        <v>65</v>
      </c>
      <c r="B25" s="79"/>
      <c r="C25" s="80">
        <v>36958</v>
      </c>
      <c r="D25" s="80">
        <v>36878</v>
      </c>
      <c r="E25" s="80">
        <v>37602</v>
      </c>
      <c r="F25" s="80">
        <v>4398</v>
      </c>
      <c r="G25" s="80">
        <v>30</v>
      </c>
      <c r="H25" s="81">
        <v>0.7</v>
      </c>
      <c r="I25" s="82"/>
      <c r="J25" s="16"/>
      <c r="K25" s="48"/>
      <c r="L25" s="47"/>
      <c r="M25" s="48" t="s">
        <v>22</v>
      </c>
      <c r="N25" s="49"/>
      <c r="O25" s="50">
        <f>SUM(P25:R25)</f>
        <v>66</v>
      </c>
      <c r="P25" s="17">
        <v>2</v>
      </c>
      <c r="Q25" s="17">
        <v>15</v>
      </c>
      <c r="R25" s="17">
        <v>49</v>
      </c>
    </row>
    <row r="26" spans="1:18" ht="15" customHeight="1">
      <c r="A26" s="48" t="s">
        <v>66</v>
      </c>
      <c r="B26" s="79"/>
      <c r="C26" s="80">
        <v>24629</v>
      </c>
      <c r="D26" s="80">
        <v>36146</v>
      </c>
      <c r="E26" s="80">
        <v>44468</v>
      </c>
      <c r="F26" s="80">
        <v>9432</v>
      </c>
      <c r="G26" s="80">
        <v>957</v>
      </c>
      <c r="H26" s="81">
        <v>10.1</v>
      </c>
      <c r="I26" s="82"/>
      <c r="J26" s="16"/>
      <c r="K26" s="46"/>
      <c r="L26" s="47"/>
      <c r="M26" s="48" t="s">
        <v>86</v>
      </c>
      <c r="N26" s="49"/>
      <c r="O26" s="50">
        <f>SUM(P26:R26)</f>
        <v>2</v>
      </c>
      <c r="P26" s="15" t="s">
        <v>90</v>
      </c>
      <c r="Q26" s="15" t="s">
        <v>90</v>
      </c>
      <c r="R26" s="17">
        <v>2</v>
      </c>
    </row>
    <row r="27" spans="1:18" ht="15" customHeight="1">
      <c r="A27" s="48" t="s">
        <v>67</v>
      </c>
      <c r="B27" s="79"/>
      <c r="C27" s="80">
        <v>15240</v>
      </c>
      <c r="D27" s="80">
        <v>13540</v>
      </c>
      <c r="E27" s="80">
        <v>10591</v>
      </c>
      <c r="F27" s="80">
        <v>585</v>
      </c>
      <c r="G27" s="80">
        <v>62</v>
      </c>
      <c r="H27" s="81">
        <v>10.6</v>
      </c>
      <c r="I27" s="82"/>
      <c r="J27" s="16"/>
      <c r="K27" s="17"/>
      <c r="L27" s="47"/>
      <c r="M27" s="83" t="s">
        <v>27</v>
      </c>
      <c r="N27" s="84"/>
      <c r="O27" s="63">
        <f>SUM(O22:O26)</f>
        <v>135</v>
      </c>
      <c r="P27" s="63">
        <f>SUM(P22:P26)</f>
        <v>3</v>
      </c>
      <c r="Q27" s="63">
        <f>SUM(Q22:Q26)</f>
        <v>50</v>
      </c>
      <c r="R27" s="63">
        <f>SUM(R22:R26)</f>
        <v>82</v>
      </c>
    </row>
    <row r="28" spans="1:18" ht="15" customHeight="1">
      <c r="A28" s="48" t="s">
        <v>68</v>
      </c>
      <c r="B28" s="79"/>
      <c r="C28" s="80">
        <v>31002</v>
      </c>
      <c r="D28" s="80">
        <v>33232</v>
      </c>
      <c r="E28" s="80">
        <v>35783</v>
      </c>
      <c r="F28" s="80">
        <v>5130</v>
      </c>
      <c r="G28" s="80">
        <v>303</v>
      </c>
      <c r="H28" s="81">
        <v>5.9</v>
      </c>
      <c r="I28" s="82"/>
      <c r="J28" s="16"/>
      <c r="K28" s="47"/>
      <c r="L28" s="47"/>
      <c r="M28" s="46"/>
      <c r="N28" s="64"/>
      <c r="O28" s="17" t="s">
        <v>60</v>
      </c>
      <c r="P28" s="85"/>
      <c r="Q28" s="85"/>
      <c r="R28" s="17" t="s">
        <v>60</v>
      </c>
    </row>
    <row r="29" spans="1:18" ht="15" customHeight="1">
      <c r="A29" s="48" t="s">
        <v>69</v>
      </c>
      <c r="B29" s="79"/>
      <c r="C29" s="80">
        <v>48862</v>
      </c>
      <c r="D29" s="80">
        <v>63624</v>
      </c>
      <c r="E29" s="80">
        <v>77145</v>
      </c>
      <c r="F29" s="80">
        <v>4911</v>
      </c>
      <c r="G29" s="80">
        <v>712</v>
      </c>
      <c r="H29" s="81">
        <v>14.5</v>
      </c>
      <c r="I29" s="82"/>
      <c r="J29" s="16"/>
      <c r="K29" s="46"/>
      <c r="L29" s="46"/>
      <c r="M29" s="86" t="s">
        <v>87</v>
      </c>
      <c r="N29" s="79"/>
      <c r="O29" s="50">
        <f>SUM(P29:R29)</f>
        <v>18</v>
      </c>
      <c r="P29" s="15" t="s">
        <v>90</v>
      </c>
      <c r="Q29" s="15">
        <v>14</v>
      </c>
      <c r="R29" s="17">
        <v>4</v>
      </c>
    </row>
    <row r="30" spans="1:18" ht="15" customHeight="1">
      <c r="A30" s="48" t="s">
        <v>70</v>
      </c>
      <c r="B30" s="79"/>
      <c r="C30" s="80">
        <v>22359</v>
      </c>
      <c r="D30" s="80">
        <v>24871</v>
      </c>
      <c r="E30" s="80">
        <v>30271</v>
      </c>
      <c r="F30" s="80">
        <v>2220</v>
      </c>
      <c r="G30" s="80">
        <v>840</v>
      </c>
      <c r="H30" s="81">
        <v>37.8</v>
      </c>
      <c r="I30" s="82"/>
      <c r="J30" s="16"/>
      <c r="K30" s="47" t="s">
        <v>23</v>
      </c>
      <c r="L30" s="46"/>
      <c r="M30" s="86" t="s">
        <v>88</v>
      </c>
      <c r="N30" s="79"/>
      <c r="O30" s="50">
        <f>SUM(P30:R30)</f>
        <v>27</v>
      </c>
      <c r="P30" s="15" t="s">
        <v>90</v>
      </c>
      <c r="Q30" s="50">
        <v>8</v>
      </c>
      <c r="R30" s="50">
        <v>19</v>
      </c>
    </row>
    <row r="31" spans="1:18" ht="15" customHeight="1">
      <c r="A31" s="48" t="s">
        <v>71</v>
      </c>
      <c r="B31" s="79"/>
      <c r="C31" s="80">
        <v>14428</v>
      </c>
      <c r="D31" s="80">
        <v>15609</v>
      </c>
      <c r="E31" s="80">
        <v>21294</v>
      </c>
      <c r="F31" s="80">
        <v>2806</v>
      </c>
      <c r="G31" s="80">
        <v>125</v>
      </c>
      <c r="H31" s="81">
        <v>4.5</v>
      </c>
      <c r="I31" s="82"/>
      <c r="J31" s="16"/>
      <c r="K31" s="46"/>
      <c r="L31" s="87"/>
      <c r="M31" s="61" t="s">
        <v>27</v>
      </c>
      <c r="N31" s="62"/>
      <c r="O31" s="63">
        <f>SUM(O29:O30)</f>
        <v>45</v>
      </c>
      <c r="P31" s="88" t="s">
        <v>90</v>
      </c>
      <c r="Q31" s="63">
        <f>SUM(Q29:Q30)</f>
        <v>22</v>
      </c>
      <c r="R31" s="63">
        <f>SUM(R29:R30)</f>
        <v>23</v>
      </c>
    </row>
    <row r="32" spans="1:19" ht="15" customHeight="1">
      <c r="A32" s="89" t="s">
        <v>72</v>
      </c>
      <c r="B32" s="90"/>
      <c r="C32" s="91">
        <v>35063</v>
      </c>
      <c r="D32" s="91">
        <v>44814</v>
      </c>
      <c r="E32" s="91">
        <v>53541</v>
      </c>
      <c r="F32" s="91">
        <v>5191</v>
      </c>
      <c r="G32" s="91">
        <v>1923</v>
      </c>
      <c r="H32" s="92">
        <v>37</v>
      </c>
      <c r="I32" s="82"/>
      <c r="J32" s="16"/>
      <c r="K32" s="17"/>
      <c r="L32" s="17"/>
      <c r="M32" s="17"/>
      <c r="N32" s="64"/>
      <c r="O32" s="17"/>
      <c r="P32" s="17"/>
      <c r="Q32" s="17" t="s">
        <v>60</v>
      </c>
      <c r="R32" s="17"/>
      <c r="S32" s="93"/>
    </row>
    <row r="33" spans="1:18" ht="15" customHeight="1">
      <c r="A33" s="7" t="s">
        <v>73</v>
      </c>
      <c r="B33" s="94"/>
      <c r="C33" s="94"/>
      <c r="D33" s="94"/>
      <c r="E33" s="95"/>
      <c r="F33" s="95"/>
      <c r="I33" s="16" t="s">
        <v>60</v>
      </c>
      <c r="J33" s="16"/>
      <c r="K33" s="96" t="s">
        <v>31</v>
      </c>
      <c r="L33" s="96"/>
      <c r="M33" s="96"/>
      <c r="N33" s="97"/>
      <c r="O33" s="98">
        <f>O16+O20+O27+O31</f>
        <v>576</v>
      </c>
      <c r="P33" s="99">
        <v>5</v>
      </c>
      <c r="Q33" s="99">
        <f>Q16+Q20+Q27+Q31</f>
        <v>218</v>
      </c>
      <c r="R33" s="99">
        <f>R16+R20+R27+R31</f>
        <v>353</v>
      </c>
    </row>
    <row r="34" spans="1:18" ht="15" customHeight="1">
      <c r="A34" s="7" t="s">
        <v>74</v>
      </c>
      <c r="K34" s="43" t="s">
        <v>45</v>
      </c>
      <c r="L34" s="17"/>
      <c r="M34" s="17"/>
      <c r="N34" s="17"/>
      <c r="O34" s="17"/>
      <c r="P34" s="17"/>
      <c r="Q34" s="17"/>
      <c r="R34" s="17"/>
    </row>
    <row r="35" ht="15" customHeight="1">
      <c r="A35" s="50" t="s">
        <v>83</v>
      </c>
    </row>
    <row r="36" ht="15" customHeight="1"/>
    <row r="37" spans="7:8" ht="15" customHeight="1">
      <c r="G37" s="95"/>
      <c r="H37" s="95"/>
    </row>
    <row r="38" spans="2:8" ht="15" customHeight="1">
      <c r="B38" s="50"/>
      <c r="C38" s="18"/>
      <c r="D38" s="18"/>
      <c r="E38" s="18"/>
      <c r="F38" s="18"/>
      <c r="G38" s="18"/>
      <c r="H38" s="18"/>
    </row>
    <row r="39" ht="15" customHeight="1"/>
    <row r="40" ht="15" customHeight="1"/>
    <row r="41" spans="2:6" ht="15" customHeight="1">
      <c r="B41" s="100"/>
      <c r="C41" s="101"/>
      <c r="D41" s="101"/>
      <c r="E41" s="101"/>
      <c r="F41" s="101"/>
    </row>
    <row r="42" spans="1:19" ht="15" customHeight="1">
      <c r="A42" s="8" t="s">
        <v>99</v>
      </c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</row>
    <row r="43" spans="2:20" ht="19.5" customHeight="1" thickBot="1"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S43" s="15" t="s">
        <v>59</v>
      </c>
      <c r="T43" s="6"/>
    </row>
    <row r="44" spans="1:19" ht="18" customHeight="1">
      <c r="A44" s="102" t="s">
        <v>89</v>
      </c>
      <c r="B44" s="22" t="s">
        <v>95</v>
      </c>
      <c r="C44" s="22" t="s">
        <v>80</v>
      </c>
      <c r="D44" s="22" t="s">
        <v>81</v>
      </c>
      <c r="E44" s="27" t="s">
        <v>84</v>
      </c>
      <c r="F44" s="27" t="s">
        <v>94</v>
      </c>
      <c r="G44" s="103"/>
      <c r="H44" s="103"/>
      <c r="I44" s="103"/>
      <c r="J44" s="103"/>
      <c r="K44" s="103"/>
      <c r="L44" s="103"/>
      <c r="M44" s="103"/>
      <c r="N44" s="103"/>
      <c r="O44" s="103"/>
      <c r="P44" s="103"/>
      <c r="Q44" s="103"/>
      <c r="R44" s="103"/>
      <c r="S44" s="103"/>
    </row>
    <row r="45" spans="1:19" ht="15" customHeight="1">
      <c r="A45" s="104"/>
      <c r="B45" s="36"/>
      <c r="C45" s="36"/>
      <c r="D45" s="36"/>
      <c r="E45" s="36"/>
      <c r="F45" s="36"/>
      <c r="G45" s="105" t="s">
        <v>46</v>
      </c>
      <c r="H45" s="105" t="s">
        <v>47</v>
      </c>
      <c r="I45" s="105" t="s">
        <v>48</v>
      </c>
      <c r="J45" s="105" t="s">
        <v>49</v>
      </c>
      <c r="K45" s="105" t="s">
        <v>50</v>
      </c>
      <c r="L45" s="106"/>
      <c r="M45" s="107" t="s">
        <v>34</v>
      </c>
      <c r="N45" s="105" t="s">
        <v>51</v>
      </c>
      <c r="O45" s="105" t="s">
        <v>52</v>
      </c>
      <c r="P45" s="105" t="s">
        <v>53</v>
      </c>
      <c r="Q45" s="105" t="s">
        <v>54</v>
      </c>
      <c r="R45" s="105" t="s">
        <v>24</v>
      </c>
      <c r="S45" s="106" t="s">
        <v>25</v>
      </c>
    </row>
    <row r="46" spans="1:19" ht="15" customHeight="1">
      <c r="A46" s="108"/>
      <c r="B46" s="109"/>
      <c r="C46" s="109"/>
      <c r="D46" s="109"/>
      <c r="E46" s="109"/>
      <c r="F46" s="109"/>
      <c r="G46" s="110"/>
      <c r="H46" s="110"/>
      <c r="I46" s="110"/>
      <c r="J46" s="110"/>
      <c r="K46" s="110"/>
      <c r="L46" s="110"/>
      <c r="M46" s="110"/>
      <c r="N46" s="110"/>
      <c r="O46" s="110"/>
      <c r="P46" s="110"/>
      <c r="Q46" s="110"/>
      <c r="R46" s="110"/>
      <c r="S46" s="110"/>
    </row>
    <row r="47" spans="1:20" s="114" customFormat="1" ht="15" customHeight="1">
      <c r="A47" s="111" t="s">
        <v>28</v>
      </c>
      <c r="B47" s="112">
        <v>2885</v>
      </c>
      <c r="C47" s="113">
        <v>2881</v>
      </c>
      <c r="D47" s="113">
        <v>2778</v>
      </c>
      <c r="E47" s="113">
        <v>1620</v>
      </c>
      <c r="F47" s="113">
        <v>1176</v>
      </c>
      <c r="G47" s="113">
        <v>41</v>
      </c>
      <c r="H47" s="113">
        <v>38</v>
      </c>
      <c r="I47" s="113">
        <v>105</v>
      </c>
      <c r="J47" s="113">
        <v>77</v>
      </c>
      <c r="K47" s="113">
        <v>56</v>
      </c>
      <c r="L47" s="113"/>
      <c r="M47" s="113">
        <v>37</v>
      </c>
      <c r="N47" s="113">
        <v>113</v>
      </c>
      <c r="O47" s="113">
        <v>128</v>
      </c>
      <c r="P47" s="113">
        <v>65</v>
      </c>
      <c r="Q47" s="113">
        <v>123</v>
      </c>
      <c r="R47" s="113">
        <v>200</v>
      </c>
      <c r="S47" s="113">
        <v>192</v>
      </c>
      <c r="T47" s="112"/>
    </row>
    <row r="48" spans="1:20" ht="15" customHeight="1">
      <c r="A48" s="115"/>
      <c r="B48" s="18"/>
      <c r="C48" s="116"/>
      <c r="D48" s="116"/>
      <c r="E48" s="116"/>
      <c r="F48" s="116"/>
      <c r="G48" s="117"/>
      <c r="H48" s="117"/>
      <c r="I48" s="117"/>
      <c r="J48" s="117"/>
      <c r="K48" s="117"/>
      <c r="L48" s="117"/>
      <c r="M48" s="117"/>
      <c r="N48" s="117"/>
      <c r="O48" s="117"/>
      <c r="P48" s="117"/>
      <c r="Q48" s="117"/>
      <c r="R48" s="117"/>
      <c r="S48" s="117"/>
      <c r="T48" s="18"/>
    </row>
    <row r="49" spans="1:20" ht="15" customHeight="1">
      <c r="A49" s="118" t="s">
        <v>55</v>
      </c>
      <c r="B49" s="41">
        <v>438</v>
      </c>
      <c r="C49" s="117">
        <v>446</v>
      </c>
      <c r="D49" s="117">
        <v>419</v>
      </c>
      <c r="E49" s="117">
        <v>250</v>
      </c>
      <c r="F49" s="117">
        <v>168</v>
      </c>
      <c r="G49" s="80">
        <v>5</v>
      </c>
      <c r="H49" s="80">
        <v>5</v>
      </c>
      <c r="I49" s="80">
        <v>16</v>
      </c>
      <c r="J49" s="80">
        <v>11</v>
      </c>
      <c r="K49" s="80">
        <v>7</v>
      </c>
      <c r="L49" s="80"/>
      <c r="M49" s="80">
        <v>4</v>
      </c>
      <c r="N49" s="80">
        <v>16</v>
      </c>
      <c r="O49" s="80">
        <v>17</v>
      </c>
      <c r="P49" s="80">
        <v>9</v>
      </c>
      <c r="Q49" s="80">
        <v>20</v>
      </c>
      <c r="R49" s="80">
        <v>31</v>
      </c>
      <c r="S49" s="80">
        <v>27</v>
      </c>
      <c r="T49" s="119"/>
    </row>
    <row r="50" spans="1:20" ht="15" customHeight="1">
      <c r="A50" s="118"/>
      <c r="B50" s="17"/>
      <c r="C50" s="117"/>
      <c r="D50" s="117"/>
      <c r="E50" s="117"/>
      <c r="F50" s="1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95"/>
    </row>
    <row r="51" spans="1:20" ht="15" customHeight="1">
      <c r="A51" s="118" t="s">
        <v>56</v>
      </c>
      <c r="B51" s="41">
        <v>758</v>
      </c>
      <c r="C51" s="117">
        <v>722</v>
      </c>
      <c r="D51" s="117">
        <v>725</v>
      </c>
      <c r="E51" s="117">
        <v>460</v>
      </c>
      <c r="F51" s="117">
        <v>318</v>
      </c>
      <c r="G51" s="80">
        <v>13</v>
      </c>
      <c r="H51" s="80">
        <v>11</v>
      </c>
      <c r="I51" s="80">
        <v>28</v>
      </c>
      <c r="J51" s="80">
        <v>18</v>
      </c>
      <c r="K51" s="80">
        <v>13</v>
      </c>
      <c r="L51" s="80"/>
      <c r="M51" s="80">
        <v>9</v>
      </c>
      <c r="N51" s="80">
        <v>30</v>
      </c>
      <c r="O51" s="80">
        <v>33</v>
      </c>
      <c r="P51" s="80">
        <v>15</v>
      </c>
      <c r="Q51" s="80">
        <v>31</v>
      </c>
      <c r="R51" s="80">
        <v>57</v>
      </c>
      <c r="S51" s="80">
        <v>60</v>
      </c>
      <c r="T51" s="119"/>
    </row>
    <row r="52" spans="1:20" ht="15" customHeight="1">
      <c r="A52" s="118"/>
      <c r="B52" s="17"/>
      <c r="C52" s="117"/>
      <c r="D52" s="117"/>
      <c r="E52" s="117"/>
      <c r="F52" s="1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95"/>
    </row>
    <row r="53" spans="1:20" ht="15" customHeight="1">
      <c r="A53" s="118" t="s">
        <v>57</v>
      </c>
      <c r="B53" s="41">
        <v>487</v>
      </c>
      <c r="C53" s="117">
        <v>474</v>
      </c>
      <c r="D53" s="117">
        <v>457</v>
      </c>
      <c r="E53" s="117">
        <v>205</v>
      </c>
      <c r="F53" s="117">
        <v>137</v>
      </c>
      <c r="G53" s="80">
        <v>5</v>
      </c>
      <c r="H53" s="80">
        <v>4</v>
      </c>
      <c r="I53" s="80">
        <v>12</v>
      </c>
      <c r="J53" s="80">
        <v>10</v>
      </c>
      <c r="K53" s="80">
        <v>7</v>
      </c>
      <c r="L53" s="80"/>
      <c r="M53" s="80">
        <v>5</v>
      </c>
      <c r="N53" s="80">
        <v>13</v>
      </c>
      <c r="O53" s="80">
        <v>18</v>
      </c>
      <c r="P53" s="80">
        <v>8</v>
      </c>
      <c r="Q53" s="80">
        <v>13</v>
      </c>
      <c r="R53" s="80">
        <v>21</v>
      </c>
      <c r="S53" s="80">
        <v>21</v>
      </c>
      <c r="T53" s="119"/>
    </row>
    <row r="54" spans="1:20" ht="15" customHeight="1">
      <c r="A54" s="118"/>
      <c r="B54" s="17"/>
      <c r="C54" s="117"/>
      <c r="D54" s="117"/>
      <c r="E54" s="117"/>
      <c r="F54" s="1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95"/>
    </row>
    <row r="55" spans="1:19" ht="15" customHeight="1">
      <c r="A55" s="118" t="s">
        <v>58</v>
      </c>
      <c r="B55" s="41">
        <v>243</v>
      </c>
      <c r="C55" s="117">
        <v>238</v>
      </c>
      <c r="D55" s="117">
        <v>220</v>
      </c>
      <c r="E55" s="117">
        <v>105</v>
      </c>
      <c r="F55" s="117">
        <v>66</v>
      </c>
      <c r="G55" s="80">
        <v>2</v>
      </c>
      <c r="H55" s="80">
        <v>2</v>
      </c>
      <c r="I55" s="80">
        <v>6</v>
      </c>
      <c r="J55" s="80">
        <v>4</v>
      </c>
      <c r="K55" s="80">
        <v>3</v>
      </c>
      <c r="L55" s="80"/>
      <c r="M55" s="80">
        <v>1</v>
      </c>
      <c r="N55" s="80">
        <v>6</v>
      </c>
      <c r="O55" s="80">
        <v>7</v>
      </c>
      <c r="P55" s="80">
        <v>3</v>
      </c>
      <c r="Q55" s="80">
        <v>6</v>
      </c>
      <c r="R55" s="80">
        <v>12</v>
      </c>
      <c r="S55" s="80">
        <v>14</v>
      </c>
    </row>
    <row r="56" spans="1:19" ht="15" customHeight="1">
      <c r="A56" s="118"/>
      <c r="B56" s="17"/>
      <c r="C56" s="117"/>
      <c r="D56" s="117"/>
      <c r="E56" s="117"/>
      <c r="F56" s="1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</row>
    <row r="57" spans="1:19" ht="15" customHeight="1">
      <c r="A57" s="118" t="s">
        <v>35</v>
      </c>
      <c r="B57" s="41">
        <v>60</v>
      </c>
      <c r="C57" s="117">
        <v>55</v>
      </c>
      <c r="D57" s="117">
        <v>65</v>
      </c>
      <c r="E57" s="117">
        <v>55</v>
      </c>
      <c r="F57" s="117">
        <v>51</v>
      </c>
      <c r="G57" s="80">
        <v>3</v>
      </c>
      <c r="H57" s="80">
        <v>3</v>
      </c>
      <c r="I57" s="80">
        <v>5</v>
      </c>
      <c r="J57" s="80">
        <v>4</v>
      </c>
      <c r="K57" s="80">
        <v>3</v>
      </c>
      <c r="L57" s="80"/>
      <c r="M57" s="80">
        <v>3</v>
      </c>
      <c r="N57" s="80">
        <v>5</v>
      </c>
      <c r="O57" s="80">
        <v>4</v>
      </c>
      <c r="P57" s="80">
        <v>3</v>
      </c>
      <c r="Q57" s="80">
        <v>5</v>
      </c>
      <c r="R57" s="80">
        <v>7</v>
      </c>
      <c r="S57" s="80">
        <v>7</v>
      </c>
    </row>
    <row r="58" spans="1:19" ht="15" customHeight="1">
      <c r="A58" s="120"/>
      <c r="B58" s="17"/>
      <c r="C58" s="117"/>
      <c r="D58" s="117"/>
      <c r="E58" s="117"/>
      <c r="F58" s="1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</row>
    <row r="59" spans="1:19" ht="15" customHeight="1">
      <c r="A59" s="118" t="s">
        <v>36</v>
      </c>
      <c r="B59" s="41">
        <v>778</v>
      </c>
      <c r="C59" s="117">
        <v>811</v>
      </c>
      <c r="D59" s="117">
        <v>760</v>
      </c>
      <c r="E59" s="117">
        <v>450</v>
      </c>
      <c r="F59" s="117">
        <v>351</v>
      </c>
      <c r="G59" s="80">
        <v>11</v>
      </c>
      <c r="H59" s="80">
        <v>10</v>
      </c>
      <c r="I59" s="80">
        <v>32</v>
      </c>
      <c r="J59" s="80">
        <v>23</v>
      </c>
      <c r="K59" s="80">
        <v>17</v>
      </c>
      <c r="L59" s="80"/>
      <c r="M59" s="80">
        <v>11</v>
      </c>
      <c r="N59" s="80">
        <v>34</v>
      </c>
      <c r="O59" s="80">
        <v>42</v>
      </c>
      <c r="P59" s="80">
        <v>21</v>
      </c>
      <c r="Q59" s="80">
        <v>38</v>
      </c>
      <c r="R59" s="80">
        <v>58</v>
      </c>
      <c r="S59" s="80">
        <v>54</v>
      </c>
    </row>
    <row r="60" spans="1:19" ht="15" customHeight="1">
      <c r="A60" s="118"/>
      <c r="B60" s="17"/>
      <c r="C60" s="117"/>
      <c r="D60" s="117"/>
      <c r="E60" s="117"/>
      <c r="F60" s="1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</row>
    <row r="61" spans="1:19" ht="15" customHeight="1">
      <c r="A61" s="118" t="s">
        <v>29</v>
      </c>
      <c r="B61" s="41">
        <v>121</v>
      </c>
      <c r="C61" s="117">
        <v>133</v>
      </c>
      <c r="D61" s="117">
        <v>133</v>
      </c>
      <c r="E61" s="117">
        <v>95</v>
      </c>
      <c r="F61" s="117">
        <v>84</v>
      </c>
      <c r="G61" s="80">
        <v>3</v>
      </c>
      <c r="H61" s="80">
        <v>3</v>
      </c>
      <c r="I61" s="80">
        <v>6</v>
      </c>
      <c r="J61" s="80">
        <v>7</v>
      </c>
      <c r="K61" s="80">
        <v>6</v>
      </c>
      <c r="L61" s="80"/>
      <c r="M61" s="80">
        <v>4</v>
      </c>
      <c r="N61" s="80">
        <v>9</v>
      </c>
      <c r="O61" s="80">
        <v>9</v>
      </c>
      <c r="P61" s="80">
        <v>6</v>
      </c>
      <c r="Q61" s="80">
        <v>10</v>
      </c>
      <c r="R61" s="80">
        <v>13</v>
      </c>
      <c r="S61" s="80">
        <v>9</v>
      </c>
    </row>
    <row r="62" spans="1:19" ht="15" customHeight="1">
      <c r="A62" s="121"/>
      <c r="B62" s="122"/>
      <c r="C62" s="122"/>
      <c r="D62" s="122"/>
      <c r="E62" s="123"/>
      <c r="F62" s="123"/>
      <c r="G62" s="123"/>
      <c r="H62" s="123"/>
      <c r="I62" s="123"/>
      <c r="J62" s="123"/>
      <c r="K62" s="123"/>
      <c r="L62" s="123"/>
      <c r="M62" s="123"/>
      <c r="N62" s="123"/>
      <c r="O62" s="123"/>
      <c r="P62" s="123"/>
      <c r="Q62" s="123"/>
      <c r="R62" s="123"/>
      <c r="S62" s="123"/>
    </row>
    <row r="63" spans="1:7" ht="15" customHeight="1">
      <c r="A63" s="17" t="s">
        <v>82</v>
      </c>
      <c r="B63" s="43"/>
      <c r="C63" s="17"/>
      <c r="D63" s="17"/>
      <c r="E63" s="17"/>
      <c r="F63" s="17"/>
      <c r="G63" s="17"/>
    </row>
    <row r="64" spans="1:7" ht="15" customHeight="1">
      <c r="A64" s="17" t="s">
        <v>62</v>
      </c>
      <c r="B64" s="17"/>
      <c r="C64" s="17"/>
      <c r="D64" s="17"/>
      <c r="E64" s="17"/>
      <c r="F64" s="17"/>
      <c r="G64" s="17"/>
    </row>
    <row r="65" spans="2:7" ht="15" customHeight="1">
      <c r="B65" s="17"/>
      <c r="C65" s="17"/>
      <c r="D65" s="17"/>
      <c r="E65" s="17"/>
      <c r="F65" s="17"/>
      <c r="G65" s="17"/>
    </row>
    <row r="66" ht="15" customHeight="1"/>
  </sheetData>
  <sheetProtection/>
  <mergeCells count="61">
    <mergeCell ref="M30:N30"/>
    <mergeCell ref="M31:N31"/>
    <mergeCell ref="K33:N33"/>
    <mergeCell ref="K18:K20"/>
    <mergeCell ref="M20:N20"/>
    <mergeCell ref="M18:N18"/>
    <mergeCell ref="M25:N25"/>
    <mergeCell ref="M27:N27"/>
    <mergeCell ref="M29:N29"/>
    <mergeCell ref="M19:N19"/>
    <mergeCell ref="E5:E6"/>
    <mergeCell ref="O5:O6"/>
    <mergeCell ref="P5:Q5"/>
    <mergeCell ref="R5:R6"/>
    <mergeCell ref="M8:N8"/>
    <mergeCell ref="F5:F6"/>
    <mergeCell ref="G5:G6"/>
    <mergeCell ref="H5:H6"/>
    <mergeCell ref="K5:N6"/>
    <mergeCell ref="A2:R2"/>
    <mergeCell ref="A3:H3"/>
    <mergeCell ref="A5:A6"/>
    <mergeCell ref="B5:C5"/>
    <mergeCell ref="D5:D6"/>
    <mergeCell ref="F21:F22"/>
    <mergeCell ref="M15:N15"/>
    <mergeCell ref="M16:N16"/>
    <mergeCell ref="M9:N9"/>
    <mergeCell ref="M10:N10"/>
    <mergeCell ref="A19:H19"/>
    <mergeCell ref="E21:E22"/>
    <mergeCell ref="A23:B23"/>
    <mergeCell ref="C21:C22"/>
    <mergeCell ref="M23:N23"/>
    <mergeCell ref="M24:N24"/>
    <mergeCell ref="K24:K25"/>
    <mergeCell ref="A24:B24"/>
    <mergeCell ref="M11:N11"/>
    <mergeCell ref="M12:N12"/>
    <mergeCell ref="M13:N13"/>
    <mergeCell ref="M14:N14"/>
    <mergeCell ref="M26:N26"/>
    <mergeCell ref="A27:B27"/>
    <mergeCell ref="G21:G22"/>
    <mergeCell ref="M22:N22"/>
    <mergeCell ref="A21:B22"/>
    <mergeCell ref="D21:D22"/>
    <mergeCell ref="A30:B30"/>
    <mergeCell ref="A26:B26"/>
    <mergeCell ref="A25:B25"/>
    <mergeCell ref="A31:B31"/>
    <mergeCell ref="A32:B32"/>
    <mergeCell ref="A28:B28"/>
    <mergeCell ref="A29:B29"/>
    <mergeCell ref="A42:S42"/>
    <mergeCell ref="E44:E45"/>
    <mergeCell ref="A44:A45"/>
    <mergeCell ref="B44:B45"/>
    <mergeCell ref="C44:C45"/>
    <mergeCell ref="D44:D45"/>
    <mergeCell ref="F44:F45"/>
  </mergeCells>
  <printOptions/>
  <pageMargins left="0.984251968503937" right="0.5905511811023623" top="0.984251968503937" bottom="0.984251968503937" header="0.5118110236220472" footer="0.5118110236220472"/>
  <pageSetup fitToHeight="1" fitToWidth="1" horizontalDpi="600" verticalDpi="600" orientation="landscape" paperSize="8" scale="7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石川県統計情報室</dc:creator>
  <cp:keywords/>
  <dc:description/>
  <cp:lastModifiedBy>城戸　加奈子</cp:lastModifiedBy>
  <cp:lastPrinted>2024-01-30T08:03:31Z</cp:lastPrinted>
  <dcterms:created xsi:type="dcterms:W3CDTF">1998-03-26T00:56:00Z</dcterms:created>
  <dcterms:modified xsi:type="dcterms:W3CDTF">2024-03-13T10:25:23Z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76984665</vt:i4>
  </property>
  <property fmtid="{D5CDD505-2E9C-101B-9397-08002B2CF9AE}" pid="3" name="_EmailSubject">
    <vt:lpwstr>石川県統計書</vt:lpwstr>
  </property>
  <property fmtid="{D5CDD505-2E9C-101B-9397-08002B2CF9AE}" pid="4" name="_AuthorEmail">
    <vt:lpwstr>yoshie-k@ISG01.pref.ishikawa.jp</vt:lpwstr>
  </property>
  <property fmtid="{D5CDD505-2E9C-101B-9397-08002B2CF9AE}" pid="5" name="_AuthorEmailDisplayName">
    <vt:lpwstr>梶浦 良恵</vt:lpwstr>
  </property>
  <property fmtid="{D5CDD505-2E9C-101B-9397-08002B2CF9AE}" pid="6" name="_ReviewingToolsShownOnce">
    <vt:lpwstr/>
  </property>
</Properties>
</file>